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rtune\Desktop\"/>
    </mc:Choice>
  </mc:AlternateContent>
  <bookViews>
    <workbookView xWindow="0" yWindow="0" windowWidth="21576" windowHeight="8052" activeTab="1"/>
  </bookViews>
  <sheets>
    <sheet name="Description" sheetId="2" r:id="rId1"/>
    <sheet name="Export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8" i="1"/>
  <c r="E12" i="1"/>
  <c r="E8" i="1"/>
  <c r="D17" i="1"/>
  <c r="F8" i="1"/>
  <c r="F14" i="1"/>
  <c r="F9" i="1"/>
  <c r="D10" i="1"/>
  <c r="C10" i="1"/>
  <c r="E15" i="1"/>
  <c r="F18" i="1"/>
  <c r="F13" i="1"/>
  <c r="E14" i="1"/>
  <c r="F12" i="1"/>
  <c r="G10" i="1"/>
  <c r="F7" i="1"/>
  <c r="C17" i="1"/>
  <c r="C11" i="1"/>
  <c r="G13" i="1"/>
  <c r="D7" i="1"/>
  <c r="C16" i="1"/>
  <c r="G8" i="1"/>
  <c r="G18" i="1"/>
  <c r="G15" i="1"/>
  <c r="E13" i="1"/>
  <c r="G7" i="1"/>
  <c r="C7" i="1"/>
  <c r="D12" i="1"/>
  <c r="G17" i="1"/>
  <c r="F17" i="1"/>
  <c r="E16" i="1"/>
  <c r="D18" i="1"/>
  <c r="D9" i="1"/>
  <c r="C12" i="1"/>
  <c r="G14" i="1"/>
  <c r="E17" i="1"/>
  <c r="G16" i="1"/>
  <c r="D11" i="1"/>
  <c r="C9" i="1"/>
  <c r="D14" i="1"/>
  <c r="E10" i="1"/>
  <c r="G9" i="1"/>
  <c r="F15" i="1"/>
  <c r="G11" i="1"/>
  <c r="C14" i="1"/>
  <c r="E11" i="1"/>
  <c r="C13" i="1"/>
  <c r="C15" i="1"/>
  <c r="G12" i="1"/>
  <c r="E7" i="1"/>
  <c r="D13" i="1"/>
  <c r="D15" i="1"/>
  <c r="F10" i="1"/>
  <c r="F16" i="1"/>
  <c r="E18" i="1"/>
  <c r="D16" i="1"/>
  <c r="F11" i="1"/>
  <c r="C8" i="1"/>
  <c r="E9" i="1"/>
</calcChain>
</file>

<file path=xl/sharedStrings.xml><?xml version="1.0" encoding="utf-8"?>
<sst xmlns="http://schemas.openxmlformats.org/spreadsheetml/2006/main" count="41" uniqueCount="38">
  <si>
    <t>Symbol</t>
  </si>
  <si>
    <t>Bid</t>
  </si>
  <si>
    <t>Description</t>
  </si>
  <si>
    <t>Ask</t>
  </si>
  <si>
    <t>Volume</t>
  </si>
  <si>
    <t>Last</t>
  </si>
  <si>
    <t>Feed</t>
  </si>
  <si>
    <t>OSS</t>
  </si>
  <si>
    <t>Version 1</t>
  </si>
  <si>
    <t>Made by : Infront</t>
  </si>
  <si>
    <t>Date: 23.03.2016</t>
  </si>
  <si>
    <t>Custom List Export</t>
  </si>
  <si>
    <t xml:space="preserve">Description: </t>
  </si>
  <si>
    <t xml:space="preserve">My volume </t>
  </si>
  <si>
    <t>My AvgPrice</t>
  </si>
  <si>
    <t xml:space="preserve">My Invested </t>
  </si>
  <si>
    <t>My Group</t>
  </si>
  <si>
    <t>MHG</t>
  </si>
  <si>
    <t>NSQ</t>
  </si>
  <si>
    <t>XET</t>
  </si>
  <si>
    <t>AAPL</t>
  </si>
  <si>
    <t>BMW</t>
  </si>
  <si>
    <t>GOOG</t>
  </si>
  <si>
    <t>HM B</t>
  </si>
  <si>
    <t>SSE</t>
  </si>
  <si>
    <t>NOVO B</t>
  </si>
  <si>
    <t>CSS</t>
  </si>
  <si>
    <t>BATS</t>
  </si>
  <si>
    <t>LSE</t>
  </si>
  <si>
    <t>BP.</t>
  </si>
  <si>
    <t>VOD</t>
  </si>
  <si>
    <t>AIR</t>
  </si>
  <si>
    <t>ENP</t>
  </si>
  <si>
    <t>PHIA</t>
  </si>
  <si>
    <t>ENA</t>
  </si>
  <si>
    <t>ROG</t>
  </si>
  <si>
    <t>VRTX</t>
  </si>
  <si>
    <t xml:space="preserve">My Weight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</si>
</sst>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</font>
    <font>
      <sz val="22"/>
      <color theme="1"/>
      <name val="Open sans light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7.60000000000000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3B4D"/>
        <bgColor indexed="64"/>
      </patternFill>
    </fill>
    <fill>
      <patternFill patternType="solid">
        <fgColor rgb="FF003B4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Fill="1"/>
    <xf numFmtId="0" fontId="6" fillId="3" borderId="2" xfId="2" applyFont="1" applyFill="1"/>
    <xf numFmtId="0" fontId="7" fillId="4" borderId="1" xfId="1" applyFont="1" applyFill="1"/>
    <xf numFmtId="49" fontId="8" fillId="0" borderId="0" xfId="0" applyNumberFormat="1" applyFont="1" applyAlignment="1">
      <alignment horizontal="left" vertical="center" indent="1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2" defaultPivotStyle="PivotStyleLight16"/>
  <colors>
    <mruColors>
      <color rgb="FF093B4D"/>
      <color rgb="FF67C0D3"/>
      <color rgb="FF0297B7"/>
      <color rgb="FF027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ontrade.quotes">
      <tp>
        <v>802.13</v>
        <stp/>
        <stp>NSQ</stp>
        <stp>GOOG</stp>
        <stp>Last</stp>
        <tr r="F9" s="1"/>
      </tp>
      <tp>
        <v>235.8</v>
        <stp/>
        <stp>VRTX</stp>
        <stp>ROG</stp>
        <stp>Last</stp>
        <tr r="F18" s="1"/>
      </tp>
      <tp>
        <v>4804920</v>
        <stp/>
        <stp>CSS</stp>
        <stp>NOVO B</stp>
        <stp>Volume</stp>
        <tr r="G12" s="1"/>
      </tp>
      <tp>
        <v>4986</v>
        <stp/>
        <stp>LSE</stp>
        <stp>BATS</stp>
        <stp>Last</stp>
        <tr r="F13" s="1"/>
      </tp>
      <tp>
        <v>27.479999999999997</v>
        <stp/>
        <stp>ENA</stp>
        <stp>PHIA</stp>
        <stp>Last</stp>
        <tr r="F17" s="1"/>
      </tp>
      <tp>
        <v>128.75</v>
        <stp/>
        <stp>NSQ</stp>
        <stp>AAPL</stp>
        <stp>Last</stp>
        <tr r="F7" s="1"/>
      </tp>
      <tp>
        <v>232.6</v>
        <stp/>
        <stp>CSS</stp>
        <stp>NOVO B</stp>
        <stp>Ask</stp>
        <tr r="E12" s="1"/>
      </tp>
      <tp>
        <v>232.5</v>
        <stp/>
        <stp>CSS</stp>
        <stp>NOVO B</stp>
        <stp>Bid</stp>
        <tr r="D12" s="1"/>
      </tp>
      <tp t="s">
        <v>Novo Nordisk B A/S</v>
        <stp/>
        <stp>CSS</stp>
        <stp>NOVO B</stp>
        <stp>Description</stp>
        <tr r="C12" s="1"/>
      </tp>
      <tp>
        <v>973092</v>
        <stp/>
        <stp>VRTX</stp>
        <stp>ROG</stp>
        <stp>Volume</stp>
        <tr r="G18" s="1"/>
      </tp>
      <tp t="s">
        <v>British American Tobacco</v>
        <stp/>
        <stp>LSE</stp>
        <stp>BATS</stp>
        <stp>Description</stp>
        <tr r="C13" s="1"/>
      </tp>
      <tp t="s">
        <v>Apple Inc.</v>
        <stp/>
        <stp>NSQ</stp>
        <stp>AAPL</stp>
        <stp>Description</stp>
        <tr r="C7" s="1"/>
      </tp>
      <tp>
        <v>192.3</v>
        <stp/>
        <stp>LSE</stp>
        <stp>VOD</stp>
        <stp>Ask</stp>
        <tr r="E15" s="1"/>
      </tp>
      <tp t="s">
        <v>AIRBUS</v>
        <stp/>
        <stp>ENP</stp>
        <stp>AIR</stp>
        <stp>Description</stp>
        <tr r="C16" s="1"/>
      </tp>
      <tp>
        <v>83.01</v>
        <stp/>
        <stp>XET</stp>
        <stp>BMW</stp>
        <stp>Ask</stp>
        <tr r="E8" s="1"/>
      </tp>
      <tp>
        <v>82.990000000000009</v>
        <stp/>
        <stp>XET</stp>
        <stp>BMW</stp>
        <stp>Bid</stp>
        <tr r="D8" s="1"/>
      </tp>
      <tp>
        <v>192.2</v>
        <stp/>
        <stp>LSE</stp>
        <stp>VOD</stp>
        <stp>Bid</stp>
        <tr r="D15" s="1"/>
      </tp>
      <tp t="s">
        <v>Marine Harvest</v>
        <stp/>
        <stp>OSS</stp>
        <stp>MHG</stp>
        <stp>Description</stp>
        <tr r="C11" s="1"/>
      </tp>
      <tp>
        <v>27.32</v>
        <stp/>
        <stp>ENA</stp>
        <stp>PHIA</stp>
        <stp>Bid</stp>
        <tr r="D17" s="1"/>
      </tp>
      <tp>
        <v>27.330000000000002</v>
        <stp/>
        <stp>ENA</stp>
        <stp>PHIA</stp>
        <stp>Ask</stp>
        <tr r="E17" s="1"/>
      </tp>
      <tp t="s">
        <v>BP PLC</v>
        <stp/>
        <stp>LSE</stp>
        <stp>BP.</stp>
        <stp>Description</stp>
        <tr r="C14" s="1"/>
      </tp>
      <tp>
        <v>235.8</v>
        <stp/>
        <stp>VRTX</stp>
        <stp>ROG</stp>
        <stp>Ask</stp>
        <tr r="E18" s="1"/>
      </tp>
      <tp t="s">
        <v>Hennes &amp; Mauritz AB, H &amp; M ser. B</v>
        <stp/>
        <stp>SSE</stp>
        <stp>HM B</stp>
        <stp>Description</stp>
        <tr r="C10" s="1"/>
      </tp>
      <tp>
        <v>235.7</v>
        <stp/>
        <stp>VRTX</stp>
        <stp>ROG</stp>
        <stp>Bid</stp>
        <tr r="D18" s="1"/>
      </tp>
      <tp t="s">
        <v>Alphabet Inc - Class C</v>
        <stp/>
        <stp>NSQ</stp>
        <stp>GOOG</stp>
        <stp>Description</stp>
        <tr r="C9" s="1"/>
      </tp>
      <tp>
        <v>243.4</v>
        <stp/>
        <stp>SSE</stp>
        <stp>HM B</stp>
        <stp>Bid</stp>
        <tr r="D10" s="1"/>
      </tp>
      <tp>
        <v>803.48</v>
        <stp/>
        <stp>NSQ</stp>
        <stp>GOOG</stp>
        <stp>Ask</stp>
        <tr r="E9" s="1"/>
      </tp>
      <tp>
        <v>802</v>
        <stp/>
        <stp>NSQ</stp>
        <stp>GOOG</stp>
        <stp>Bid</stp>
        <tr r="D9" s="1"/>
      </tp>
      <tp t="s">
        <v>ROCHE GS</v>
        <stp/>
        <stp>VRTX</stp>
        <stp>ROG</stp>
        <stp>Description</stp>
        <tr r="C18" s="1"/>
      </tp>
      <tp>
        <v>243.5</v>
        <stp/>
        <stp>SSE</stp>
        <stp>HM B</stp>
        <stp>Ask</stp>
        <tr r="E10" s="1"/>
      </tp>
      <tp t="s">
        <v>PHILIPS KON</v>
        <stp/>
        <stp>ENA</stp>
        <stp>PHIA</stp>
        <stp>Description</stp>
        <tr r="C17" s="1"/>
      </tp>
      <tp>
        <v>1102269</v>
        <stp/>
        <stp>OSS</stp>
        <stp>MHG</stp>
        <stp>Volume</stp>
        <tr r="G11" s="1"/>
      </tp>
      <tp>
        <v>1475630</v>
        <stp/>
        <stp>ENP</stp>
        <stp>AIR</stp>
        <stp>Volume</stp>
        <tr r="G16" s="1"/>
      </tp>
      <tp>
        <v>19203729</v>
        <stp/>
        <stp>LSE</stp>
        <stp>BP.</stp>
        <stp>Volume</stp>
        <tr r="G14" s="1"/>
      </tp>
      <tp>
        <v>1520165</v>
        <stp/>
        <stp>XET</stp>
        <stp>BMW</stp>
        <stp>Volume</stp>
        <tr r="G8" s="1"/>
      </tp>
      <tp>
        <v>31130911</v>
        <stp/>
        <stp>LSE</stp>
        <stp>VOD</stp>
        <stp>Volume</stp>
        <tr r="G15" s="1"/>
      </tp>
      <tp>
        <v>477.7</v>
        <stp/>
        <stp>LSE</stp>
        <stp>BP.</stp>
        <stp>Ask</stp>
        <tr r="E14" s="1"/>
      </tp>
      <tp>
        <v>232.5</v>
        <stp/>
        <stp>CSS</stp>
        <stp>NOVO B</stp>
        <stp>Last</stp>
        <tr r="F12" s="1"/>
      </tp>
      <tp>
        <v>477.6</v>
        <stp/>
        <stp>LSE</stp>
        <stp>BP.</stp>
        <stp>Bid</stp>
        <tr r="D14" s="1"/>
      </tp>
      <tp>
        <v>146.80000000000001</v>
        <stp/>
        <stp>OSS</stp>
        <stp>MHG</stp>
        <stp>Ask</stp>
        <tr r="E11" s="1"/>
      </tp>
      <tp>
        <v>146.69999999999999</v>
        <stp/>
        <stp>OSS</stp>
        <stp>MHG</stp>
        <stp>Bid</stp>
        <tr r="D11" s="1"/>
      </tp>
      <tp>
        <v>4986</v>
        <stp/>
        <stp>LSE</stp>
        <stp>BATS</stp>
        <stp>Bid</stp>
        <tr r="D13" s="1"/>
      </tp>
      <tp>
        <v>128.76999999999998</v>
        <stp/>
        <stp>NSQ</stp>
        <stp>AAPL</stp>
        <stp>Bid</stp>
        <tr r="D7" s="1"/>
      </tp>
      <tp>
        <v>63.160000000000004</v>
        <stp/>
        <stp>ENP</stp>
        <stp>AIR</stp>
        <stp>Bid</stp>
        <tr r="D16" s="1"/>
      </tp>
      <tp>
        <v>128.92000000000002</v>
        <stp/>
        <stp>NSQ</stp>
        <stp>AAPL</stp>
        <stp>Ask</stp>
        <tr r="E7" s="1"/>
      </tp>
      <tp>
        <v>4986.5</v>
        <stp/>
        <stp>LSE</stp>
        <stp>BATS</stp>
        <stp>Ask</stp>
        <tr r="E13" s="1"/>
      </tp>
      <tp t="s">
        <v>BAY.MOTOREN WERKE AG ST</v>
        <stp/>
        <stp>XET</stp>
        <stp>BMW</stp>
        <stp>Description</stp>
        <tr r="C8" s="1"/>
      </tp>
      <tp t="s">
        <v>Vodafone Grp PLC</v>
        <stp/>
        <stp>LSE</stp>
        <stp>VOD</stp>
        <stp>Description</stp>
        <tr r="C15" s="1"/>
      </tp>
      <tp>
        <v>63.18</v>
        <stp/>
        <stp>ENP</stp>
        <stp>AIR</stp>
        <stp>Ask</stp>
        <tr r="E16" s="1"/>
      </tp>
      <tp>
        <v>1370</v>
        <stp/>
        <stp>NSQ</stp>
        <stp>GOOG</stp>
        <stp>Volume</stp>
        <tr r="G9" s="1"/>
      </tp>
      <tp>
        <v>82.990000000000009</v>
        <stp/>
        <stp>XET</stp>
        <stp>BMW</stp>
        <stp>Last</stp>
        <tr r="F8" s="1"/>
      </tp>
      <tp>
        <v>61419</v>
        <stp/>
        <stp>NSQ</stp>
        <stp>AAPL</stp>
        <stp>Volume</stp>
        <tr r="G7" s="1"/>
      </tp>
      <tp>
        <v>2322748</v>
        <stp/>
        <stp>LSE</stp>
        <stp>BATS</stp>
        <stp>Volume</stp>
        <tr r="G13" s="1"/>
      </tp>
      <tp>
        <v>63.06</v>
        <stp/>
        <stp>ENP</stp>
        <stp>AIR</stp>
        <stp>Last</stp>
        <tr r="F16" s="1"/>
      </tp>
      <tp>
        <v>477.65000000000003</v>
        <stp/>
        <stp>LSE</stp>
        <stp>BP.</stp>
        <stp>Last</stp>
        <tr r="F14" s="1"/>
      </tp>
      <tp>
        <v>192.25</v>
        <stp/>
        <stp>LSE</stp>
        <stp>VOD</stp>
        <stp>Last</stp>
        <tr r="F15" s="1"/>
      </tp>
      <tp>
        <v>2263296</v>
        <stp/>
        <stp>SSE</stp>
        <stp>HM B</stp>
        <stp>Volume</stp>
        <tr r="G10" s="1"/>
      </tp>
      <tp>
        <v>146.69999999999999</v>
        <stp/>
        <stp>OSS</stp>
        <stp>MHG</stp>
        <stp>Last</stp>
        <tr r="F11" s="1"/>
      </tp>
      <tp>
        <v>243.4</v>
        <stp/>
        <stp>SSE</stp>
        <stp>HM B</stp>
        <stp>Last</stp>
        <tr r="F10" s="1"/>
      </tp>
      <tp>
        <v>2562762</v>
        <stp/>
        <stp>ENA</stp>
        <stp>PHIA</stp>
        <stp>Volume</stp>
        <tr r="G1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9</xdr:col>
      <xdr:colOff>0</xdr:colOff>
      <xdr:row>43</xdr:row>
      <xdr:rowOff>95250</xdr:rowOff>
    </xdr:to>
    <xdr:sp macro="" textlink="">
      <xdr:nvSpPr>
        <xdr:cNvPr id="4" name="TextBox 3"/>
        <xdr:cNvSpPr txBox="1"/>
      </xdr:nvSpPr>
      <xdr:spPr>
        <a:xfrm>
          <a:off x="0" y="247650"/>
          <a:ext cx="6267450" cy="81057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Custom List and Portfolios</a:t>
          </a: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import your own lists of securities including portfolio positions or weighting with symbols from all asset classes from Excel to Infront. </a:t>
          </a: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 the importing process by opening Custom List window (Ctrl+Shift+C)</a:t>
          </a: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Right-clicking and selecting Edit →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from Excel. </a:t>
          </a: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window will appear to choose the file you want to import.</a:t>
          </a: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 Fields </a:t>
          </a:r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be able to import successfully, one or more identification fields must be provided. There are three alternatives: </a:t>
          </a:r>
        </a:p>
        <a:p>
          <a:endParaRPr lang="en-US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Feed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and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Symbol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This is the fastest method. It requires Infront feed code (such as OSS, SSE or NSQ) and a symbol ticker (STL, FB, AAPL)</a:t>
          </a: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ISIN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and 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Currency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ISIN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This import will return a "best guess" for instruments that trade in different currencies.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Add currency to disambiguate</a:t>
          </a:r>
        </a:p>
        <a:p>
          <a:endParaRPr lang="en-US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don´t know any of the fields above they can be found in the Infront terminal by 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adding it as a column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to a market or custom list.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Optional fields</a:t>
          </a: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define additional fields to import details about the portfolio holdings. Note that the</a:t>
          </a:r>
          <a:b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names of the fields in excel must match the fields defined below: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 Volume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 Weight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 AvgPrice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 Invested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 Group</a:t>
          </a: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ready made template in the "Export" spredsheet below</a:t>
          </a:r>
          <a:endParaRPr lang="nb-NO" sz="1100" b="1"/>
        </a:p>
      </xdr:txBody>
    </xdr:sp>
    <xdr:clientData/>
  </xdr:twoCellAnchor>
  <xdr:twoCellAnchor editAs="oneCell">
    <xdr:from>
      <xdr:col>0</xdr:col>
      <xdr:colOff>0</xdr:colOff>
      <xdr:row>6</xdr:row>
      <xdr:rowOff>107225</xdr:rowOff>
    </xdr:from>
    <xdr:to>
      <xdr:col>9</xdr:col>
      <xdr:colOff>19050</xdr:colOff>
      <xdr:row>10</xdr:row>
      <xdr:rowOff>104668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16900"/>
          <a:ext cx="6286500" cy="75944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180975</xdr:rowOff>
    </xdr:from>
    <xdr:to>
      <xdr:col>1</xdr:col>
      <xdr:colOff>1304689</xdr:colOff>
      <xdr:row>20</xdr:row>
      <xdr:rowOff>28404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533650"/>
          <a:ext cx="1885714" cy="13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13</xdr:row>
      <xdr:rowOff>114300</xdr:rowOff>
    </xdr:from>
    <xdr:to>
      <xdr:col>4</xdr:col>
      <xdr:colOff>590330</xdr:colOff>
      <xdr:row>16</xdr:row>
      <xdr:rowOff>66610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47875" y="2657475"/>
          <a:ext cx="1761905" cy="5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161925</xdr:rowOff>
    </xdr:from>
    <xdr:to>
      <xdr:col>2</xdr:col>
      <xdr:colOff>1390650</xdr:colOff>
      <xdr:row>2</xdr:row>
      <xdr:rowOff>392627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161925"/>
          <a:ext cx="2305050" cy="840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M44" sqref="M44"/>
    </sheetView>
  </sheetViews>
  <sheetFormatPr defaultRowHeight="14.4"/>
  <cols>
    <col min="2" max="2" width="20.88671875" bestFit="1" customWidth="1"/>
    <col min="11" max="11" width="11.44140625" customWidth="1"/>
  </cols>
  <sheetData>
    <row r="1" spans="1:9" ht="18" thickBot="1">
      <c r="A1" s="7"/>
      <c r="B1" s="7"/>
      <c r="C1" s="7"/>
      <c r="D1" s="7" t="s">
        <v>12</v>
      </c>
      <c r="E1" s="7"/>
      <c r="F1" s="7"/>
      <c r="G1" s="7"/>
      <c r="H1" s="7"/>
      <c r="I1" s="7"/>
    </row>
    <row r="2" spans="1:9" ht="15" thickTop="1">
      <c r="A2" s="2"/>
      <c r="B2" s="2"/>
      <c r="C2" s="2"/>
      <c r="D2" s="2"/>
      <c r="E2" s="2"/>
      <c r="F2" s="2"/>
      <c r="G2" s="2"/>
      <c r="H2" s="2"/>
      <c r="I2" s="2"/>
    </row>
    <row r="3" spans="1:9" ht="16.5" customHeight="1">
      <c r="A3" s="8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E12" sqref="E12"/>
    </sheetView>
  </sheetViews>
  <sheetFormatPr defaultRowHeight="14.4"/>
  <cols>
    <col min="2" max="2" width="20.44140625" customWidth="1"/>
    <col min="3" max="3" width="34" bestFit="1" customWidth="1"/>
    <col min="4" max="4" width="20.6640625" customWidth="1"/>
    <col min="8" max="8" width="25.109375" customWidth="1"/>
    <col min="9" max="9" width="11.33203125" bestFit="1" customWidth="1"/>
    <col min="10" max="10" width="12" bestFit="1" customWidth="1"/>
    <col min="11" max="11" width="12.44140625" bestFit="1" customWidth="1"/>
    <col min="12" max="12" width="9.88671875" bestFit="1" customWidth="1"/>
  </cols>
  <sheetData>
    <row r="1" spans="1:13" s="2" customFormat="1">
      <c r="A1" s="2" t="s">
        <v>8</v>
      </c>
    </row>
    <row r="2" spans="1:13" s="2" customFormat="1" ht="33" customHeight="1">
      <c r="A2" s="2" t="s">
        <v>9</v>
      </c>
      <c r="E2" s="4" t="s">
        <v>11</v>
      </c>
      <c r="F2" s="3"/>
    </row>
    <row r="3" spans="1:13" s="2" customFormat="1" ht="35.25" customHeight="1">
      <c r="A3" s="2" t="s">
        <v>10</v>
      </c>
    </row>
    <row r="5" spans="1:13">
      <c r="C5" s="5"/>
      <c r="D5" s="5"/>
      <c r="F5" s="5"/>
      <c r="G5" s="5"/>
    </row>
    <row r="6" spans="1:13" ht="15" thickBot="1">
      <c r="A6" s="6" t="s">
        <v>0</v>
      </c>
      <c r="B6" s="6" t="s">
        <v>6</v>
      </c>
      <c r="C6" s="6" t="s">
        <v>2</v>
      </c>
      <c r="D6" s="6" t="s">
        <v>1</v>
      </c>
      <c r="E6" s="6" t="s">
        <v>3</v>
      </c>
      <c r="F6" s="6" t="s">
        <v>5</v>
      </c>
      <c r="G6" s="6" t="s">
        <v>4</v>
      </c>
      <c r="H6" s="6" t="s">
        <v>13</v>
      </c>
      <c r="I6" s="6" t="s">
        <v>37</v>
      </c>
      <c r="J6" s="6" t="s">
        <v>14</v>
      </c>
      <c r="K6" s="6" t="s">
        <v>15</v>
      </c>
      <c r="L6" s="6" t="s">
        <v>16</v>
      </c>
      <c r="M6" s="1"/>
    </row>
    <row r="7" spans="1:13">
      <c r="A7" t="s">
        <v>20</v>
      </c>
      <c r="B7" t="s">
        <v>18</v>
      </c>
      <c r="C7" t="str">
        <f>RTD("ontrade.quotes","",$B7,$A7,C$6)</f>
        <v>Apple Inc.</v>
      </c>
      <c r="D7">
        <f>RTD("ontrade.quotes","",$B7,$A7,D$6)</f>
        <v>128.76999999999998</v>
      </c>
      <c r="E7">
        <f>RTD("ontrade.quotes","",$B7,$A7,E$6)</f>
        <v>128.92000000000002</v>
      </c>
      <c r="F7">
        <f>RTD("ontrade.quotes","",$B7,$A7,F$6)</f>
        <v>128.75</v>
      </c>
      <c r="G7">
        <f>RTD("ontrade.quotes","",$B7,$A7,G$6)</f>
        <v>61419</v>
      </c>
    </row>
    <row r="8" spans="1:13">
      <c r="A8" t="s">
        <v>21</v>
      </c>
      <c r="B8" t="s">
        <v>19</v>
      </c>
      <c r="C8" t="str">
        <f>RTD("ontrade.quotes","",$B8,$A8,C$6)</f>
        <v>BAY.MOTOREN WERKE AG ST</v>
      </c>
      <c r="D8">
        <f>RTD("ontrade.quotes","",$B8,$A8,D$6)</f>
        <v>82.990000000000009</v>
      </c>
      <c r="E8">
        <f>RTD("ontrade.quotes","",$B8,$A8,E$6)</f>
        <v>83.01</v>
      </c>
      <c r="F8">
        <f>RTD("ontrade.quotes","",$B8,$A8,F$6)</f>
        <v>82.990000000000009</v>
      </c>
      <c r="G8">
        <f>RTD("ontrade.quotes","",$B8,$A8,G$6)</f>
        <v>1520165</v>
      </c>
    </row>
    <row r="9" spans="1:13">
      <c r="A9" t="s">
        <v>22</v>
      </c>
      <c r="B9" t="s">
        <v>18</v>
      </c>
      <c r="C9" t="str">
        <f>RTD("ontrade.quotes","",$B9,$A9,C$6)</f>
        <v>Alphabet Inc - Class C</v>
      </c>
      <c r="D9">
        <f>RTD("ontrade.quotes","",$B9,$A9,D$6)</f>
        <v>802</v>
      </c>
      <c r="E9">
        <f>RTD("ontrade.quotes","",$B9,$A9,E$6)</f>
        <v>803.48</v>
      </c>
      <c r="F9">
        <f>RTD("ontrade.quotes","",$B9,$A9,F$6)</f>
        <v>802.13</v>
      </c>
      <c r="G9">
        <f>RTD("ontrade.quotes","",$B9,$A9,G$6)</f>
        <v>1370</v>
      </c>
    </row>
    <row r="10" spans="1:13">
      <c r="A10" t="s">
        <v>23</v>
      </c>
      <c r="B10" t="s">
        <v>24</v>
      </c>
      <c r="C10" t="str">
        <f>RTD("ontrade.quotes","",$B10,$A10,C$6)</f>
        <v>Hennes &amp; Mauritz AB, H &amp; M ser. B</v>
      </c>
      <c r="D10">
        <f>RTD("ontrade.quotes","",$B10,$A10,D$6)</f>
        <v>243.4</v>
      </c>
      <c r="E10">
        <f>RTD("ontrade.quotes","",$B10,$A10,E$6)</f>
        <v>243.5</v>
      </c>
      <c r="F10">
        <f>RTD("ontrade.quotes","",$B10,$A10,F$6)</f>
        <v>243.4</v>
      </c>
      <c r="G10">
        <f>RTD("ontrade.quotes","",$B10,$A10,G$6)</f>
        <v>2263296</v>
      </c>
    </row>
    <row r="11" spans="1:13">
      <c r="A11" t="s">
        <v>17</v>
      </c>
      <c r="B11" t="s">
        <v>7</v>
      </c>
      <c r="C11" t="str">
        <f>RTD("ontrade.quotes","",$B11,$A11,C$6)</f>
        <v>Marine Harvest</v>
      </c>
      <c r="D11">
        <f>RTD("ontrade.quotes","",$B11,$A11,D$6)</f>
        <v>146.69999999999999</v>
      </c>
      <c r="E11">
        <f>RTD("ontrade.quotes","",$B11,$A11,E$6)</f>
        <v>146.80000000000001</v>
      </c>
      <c r="F11">
        <f>RTD("ontrade.quotes","",$B11,$A11,F$6)</f>
        <v>146.69999999999999</v>
      </c>
      <c r="G11">
        <f>RTD("ontrade.quotes","",$B11,$A11,G$6)</f>
        <v>1102269</v>
      </c>
    </row>
    <row r="12" spans="1:13">
      <c r="A12" t="s">
        <v>25</v>
      </c>
      <c r="B12" t="s">
        <v>26</v>
      </c>
      <c r="C12" t="str">
        <f>RTD("ontrade.quotes","",$B12,$A12,C$6)</f>
        <v>Novo Nordisk B A/S</v>
      </c>
      <c r="D12">
        <f>RTD("ontrade.quotes","",$B12,$A12,D$6)</f>
        <v>232.5</v>
      </c>
      <c r="E12">
        <f>RTD("ontrade.quotes","",$B12,$A12,E$6)</f>
        <v>232.6</v>
      </c>
      <c r="F12">
        <f>RTD("ontrade.quotes","",$B12,$A12,F$6)</f>
        <v>232.5</v>
      </c>
      <c r="G12">
        <f>RTD("ontrade.quotes","",$B12,$A12,G$6)</f>
        <v>4804920</v>
      </c>
    </row>
    <row r="13" spans="1:13">
      <c r="A13" t="s">
        <v>27</v>
      </c>
      <c r="B13" t="s">
        <v>28</v>
      </c>
      <c r="C13" t="str">
        <f>RTD("ontrade.quotes","",$B13,$A13,C$6)</f>
        <v>British American Tobacco</v>
      </c>
      <c r="D13">
        <f>RTD("ontrade.quotes","",$B13,$A13,D$6)</f>
        <v>4986</v>
      </c>
      <c r="E13">
        <f>RTD("ontrade.quotes","",$B13,$A13,E$6)</f>
        <v>4986.5</v>
      </c>
      <c r="F13">
        <f>RTD("ontrade.quotes","",$B13,$A13,F$6)</f>
        <v>4986</v>
      </c>
      <c r="G13">
        <f>RTD("ontrade.quotes","",$B13,$A13,G$6)</f>
        <v>2322748</v>
      </c>
    </row>
    <row r="14" spans="1:13">
      <c r="A14" t="s">
        <v>29</v>
      </c>
      <c r="B14" t="s">
        <v>28</v>
      </c>
      <c r="C14" t="str">
        <f>RTD("ontrade.quotes","",$B14,$A14,C$6)</f>
        <v>BP PLC</v>
      </c>
      <c r="D14">
        <f>RTD("ontrade.quotes","",$B14,$A14,D$6)</f>
        <v>477.6</v>
      </c>
      <c r="E14">
        <f>RTD("ontrade.quotes","",$B14,$A14,E$6)</f>
        <v>477.7</v>
      </c>
      <c r="F14">
        <f>RTD("ontrade.quotes","",$B14,$A14,F$6)</f>
        <v>477.65000000000003</v>
      </c>
      <c r="G14">
        <f>RTD("ontrade.quotes","",$B14,$A14,G$6)</f>
        <v>19203729</v>
      </c>
    </row>
    <row r="15" spans="1:13">
      <c r="A15" t="s">
        <v>30</v>
      </c>
      <c r="B15" t="s">
        <v>28</v>
      </c>
      <c r="C15" t="str">
        <f>RTD("ontrade.quotes","",$B15,$A15,C$6)</f>
        <v>Vodafone Grp PLC</v>
      </c>
      <c r="D15">
        <f>RTD("ontrade.quotes","",$B15,$A15,D$6)</f>
        <v>192.2</v>
      </c>
      <c r="E15">
        <f>RTD("ontrade.quotes","",$B15,$A15,E$6)</f>
        <v>192.3</v>
      </c>
      <c r="F15">
        <f>RTD("ontrade.quotes","",$B15,$A15,F$6)</f>
        <v>192.25</v>
      </c>
      <c r="G15">
        <f>RTD("ontrade.quotes","",$B15,$A15,G$6)</f>
        <v>31130911</v>
      </c>
    </row>
    <row r="16" spans="1:13">
      <c r="A16" t="s">
        <v>31</v>
      </c>
      <c r="B16" t="s">
        <v>32</v>
      </c>
      <c r="C16" t="str">
        <f>RTD("ontrade.quotes","",$B16,$A16,C$6)</f>
        <v>AIRBUS</v>
      </c>
      <c r="D16">
        <f>RTD("ontrade.quotes","",$B16,$A16,D$6)</f>
        <v>63.160000000000004</v>
      </c>
      <c r="E16">
        <f>RTD("ontrade.quotes","",$B16,$A16,E$6)</f>
        <v>63.18</v>
      </c>
      <c r="F16">
        <f>RTD("ontrade.quotes","",$B16,$A16,F$6)</f>
        <v>63.06</v>
      </c>
      <c r="G16">
        <f>RTD("ontrade.quotes","",$B16,$A16,G$6)</f>
        <v>1475630</v>
      </c>
    </row>
    <row r="17" spans="1:7">
      <c r="A17" t="s">
        <v>33</v>
      </c>
      <c r="B17" t="s">
        <v>34</v>
      </c>
      <c r="C17" t="str">
        <f>RTD("ontrade.quotes","",$B17,$A17,C$6)</f>
        <v>PHILIPS KON</v>
      </c>
      <c r="D17">
        <f>RTD("ontrade.quotes","",$B17,$A17,D$6)</f>
        <v>27.32</v>
      </c>
      <c r="E17">
        <f>RTD("ontrade.quotes","",$B17,$A17,E$6)</f>
        <v>27.330000000000002</v>
      </c>
      <c r="F17">
        <f>RTD("ontrade.quotes","",$B17,$A17,F$6)</f>
        <v>27.479999999999997</v>
      </c>
      <c r="G17">
        <f>RTD("ontrade.quotes","",$B17,$A17,G$6)</f>
        <v>2562762</v>
      </c>
    </row>
    <row r="18" spans="1:7">
      <c r="A18" t="s">
        <v>35</v>
      </c>
      <c r="B18" t="s">
        <v>36</v>
      </c>
      <c r="C18" t="str">
        <f>RTD("ontrade.quotes","",$B18,$A18,C$6)</f>
        <v>ROCHE GS</v>
      </c>
      <c r="D18">
        <f>RTD("ontrade.quotes","",$B18,$A18,D$6)</f>
        <v>235.7</v>
      </c>
      <c r="E18">
        <f>RTD("ontrade.quotes","",$B18,$A18,E$6)</f>
        <v>235.8</v>
      </c>
      <c r="F18">
        <f>RTD("ontrade.quotes","",$B18,$A18,F$6)</f>
        <v>235.8</v>
      </c>
      <c r="G18">
        <f>RTD("ontrade.quotes","",$B18,$A18,G$6)</f>
        <v>973092</v>
      </c>
    </row>
  </sheetData>
  <dataConsolidate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Description!$S$17:$S$28</xm:f>
          </x14:formula1>
          <xm:sqref>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</vt:lpstr>
      <vt:lpstr>Export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Ulvin</dc:creator>
  <cp:lastModifiedBy>Hannah Fortune</cp:lastModifiedBy>
  <dcterms:created xsi:type="dcterms:W3CDTF">2016-06-28T12:05:45Z</dcterms:created>
  <dcterms:modified xsi:type="dcterms:W3CDTF">2017-02-06T13:19:35Z</dcterms:modified>
</cp:coreProperties>
</file>