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yrstad\Desktop\Delete\"/>
    </mc:Choice>
  </mc:AlternateContent>
  <bookViews>
    <workbookView xWindow="0" yWindow="0" windowWidth="28800" windowHeight="12300" activeTab="1"/>
  </bookViews>
  <sheets>
    <sheet name="Market and Description " sheetId="2" r:id="rId1"/>
    <sheet name="Infront RTD - Example 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" l="1"/>
  <c r="Q10" i="1" s="1"/>
  <c r="L9" i="1"/>
  <c r="A9" i="1"/>
  <c r="Q11" i="1"/>
  <c r="Q12" i="1" s="1"/>
  <c r="B8" i="1"/>
  <c r="O8" i="1"/>
  <c r="D8" i="1"/>
  <c r="E8" i="1"/>
  <c r="I8" i="1"/>
  <c r="S8" i="1"/>
  <c r="F9" i="1"/>
  <c r="F8" i="1"/>
  <c r="C8" i="1"/>
  <c r="G9" i="1"/>
  <c r="R8" i="1"/>
  <c r="G8" i="1"/>
  <c r="J9" i="1"/>
  <c r="I9" i="1"/>
  <c r="S10" i="1"/>
  <c r="S9" i="1"/>
  <c r="C9" i="1"/>
  <c r="J8" i="1"/>
  <c r="H8" i="1"/>
  <c r="D9" i="1"/>
  <c r="B9" i="1"/>
  <c r="N9" i="1"/>
  <c r="R9" i="1"/>
  <c r="G2" i="1"/>
  <c r="R10" i="1"/>
  <c r="M8" i="1"/>
  <c r="S11" i="1"/>
  <c r="N8" i="1"/>
  <c r="Q13" i="1" l="1"/>
  <c r="A10" i="1"/>
  <c r="L10" i="1"/>
  <c r="E9" i="1"/>
  <c r="M9" i="1"/>
  <c r="R12" i="1"/>
  <c r="S12" i="1"/>
  <c r="H9" i="1"/>
  <c r="R11" i="1"/>
  <c r="O9" i="1"/>
  <c r="L11" i="1" l="1"/>
  <c r="A11" i="1"/>
  <c r="Q14" i="1"/>
  <c r="N10" i="1"/>
  <c r="J10" i="1"/>
  <c r="D10" i="1"/>
  <c r="C10" i="1"/>
  <c r="B10" i="1"/>
  <c r="F10" i="1"/>
  <c r="H10" i="1"/>
  <c r="M10" i="1"/>
  <c r="E10" i="1"/>
  <c r="G10" i="1"/>
  <c r="S13" i="1"/>
  <c r="O10" i="1"/>
  <c r="I10" i="1"/>
  <c r="R13" i="1"/>
  <c r="A12" i="1" l="1"/>
  <c r="L12" i="1"/>
  <c r="Q15" i="1"/>
  <c r="J11" i="1"/>
  <c r="I11" i="1"/>
  <c r="C11" i="1"/>
  <c r="S14" i="1"/>
  <c r="N11" i="1"/>
  <c r="F11" i="1"/>
  <c r="D11" i="1"/>
  <c r="B11" i="1"/>
  <c r="H11" i="1"/>
  <c r="M11" i="1"/>
  <c r="E11" i="1"/>
  <c r="G11" i="1"/>
  <c r="O11" i="1"/>
  <c r="R14" i="1"/>
  <c r="A13" i="1" l="1"/>
  <c r="Q16" i="1"/>
  <c r="L13" i="1"/>
  <c r="E12" i="1"/>
  <c r="H12" i="1"/>
  <c r="R15" i="1"/>
  <c r="M12" i="1"/>
  <c r="S15" i="1"/>
  <c r="F12" i="1"/>
  <c r="I12" i="1"/>
  <c r="B12" i="1"/>
  <c r="C12" i="1"/>
  <c r="N12" i="1"/>
  <c r="J12" i="1"/>
  <c r="G12" i="1"/>
  <c r="O12" i="1"/>
  <c r="D12" i="1"/>
  <c r="Q17" i="1" l="1"/>
  <c r="L14" i="1"/>
  <c r="A14" i="1"/>
  <c r="I13" i="1"/>
  <c r="G13" i="1"/>
  <c r="D13" i="1"/>
  <c r="M13" i="1"/>
  <c r="R16" i="1"/>
  <c r="O13" i="1"/>
  <c r="J13" i="1"/>
  <c r="E13" i="1"/>
  <c r="C13" i="1"/>
  <c r="B13" i="1"/>
  <c r="S16" i="1"/>
  <c r="N13" i="1"/>
  <c r="F13" i="1"/>
  <c r="H13" i="1"/>
  <c r="A15" i="1" l="1"/>
  <c r="L15" i="1"/>
  <c r="Q18" i="1"/>
  <c r="J14" i="1"/>
  <c r="C14" i="1"/>
  <c r="F14" i="1"/>
  <c r="O14" i="1"/>
  <c r="R17" i="1"/>
  <c r="G14" i="1"/>
  <c r="D14" i="1"/>
  <c r="B14" i="1"/>
  <c r="N14" i="1"/>
  <c r="H14" i="1"/>
  <c r="I14" i="1"/>
  <c r="M14" i="1"/>
  <c r="E14" i="1"/>
  <c r="S17" i="1"/>
  <c r="Q19" i="1" l="1"/>
  <c r="L16" i="1"/>
  <c r="A16" i="1"/>
  <c r="R18" i="1"/>
  <c r="O15" i="1"/>
  <c r="H15" i="1"/>
  <c r="F15" i="1"/>
  <c r="B15" i="1"/>
  <c r="I15" i="1"/>
  <c r="M15" i="1"/>
  <c r="E15" i="1"/>
  <c r="D15" i="1"/>
  <c r="C15" i="1"/>
  <c r="J15" i="1"/>
  <c r="S18" i="1"/>
  <c r="N15" i="1"/>
  <c r="G15" i="1"/>
  <c r="A17" i="1" l="1"/>
  <c r="Q20" i="1"/>
  <c r="L17" i="1"/>
  <c r="H16" i="1"/>
  <c r="I16" i="1"/>
  <c r="S19" i="1"/>
  <c r="F16" i="1"/>
  <c r="G16" i="1"/>
  <c r="E16" i="1"/>
  <c r="O16" i="1"/>
  <c r="B16" i="1"/>
  <c r="R19" i="1"/>
  <c r="C16" i="1"/>
  <c r="J16" i="1"/>
  <c r="N16" i="1"/>
  <c r="D16" i="1"/>
  <c r="M16" i="1"/>
  <c r="Q21" i="1" l="1"/>
  <c r="L18" i="1"/>
  <c r="A18" i="1"/>
  <c r="R20" i="1"/>
  <c r="E17" i="1"/>
  <c r="F17" i="1"/>
  <c r="I17" i="1"/>
  <c r="G17" i="1"/>
  <c r="S20" i="1"/>
  <c r="N17" i="1"/>
  <c r="H17" i="1"/>
  <c r="C17" i="1"/>
  <c r="J17" i="1"/>
  <c r="B17" i="1"/>
  <c r="M17" i="1"/>
  <c r="D17" i="1"/>
  <c r="O17" i="1"/>
  <c r="Q22" i="1" l="1"/>
  <c r="A19" i="1"/>
  <c r="L19" i="1"/>
  <c r="R21" i="1"/>
  <c r="H18" i="1"/>
  <c r="E18" i="1"/>
  <c r="J18" i="1"/>
  <c r="O18" i="1"/>
  <c r="B18" i="1"/>
  <c r="I18" i="1"/>
  <c r="N18" i="1"/>
  <c r="F18" i="1"/>
  <c r="S21" i="1"/>
  <c r="D18" i="1"/>
  <c r="C18" i="1"/>
  <c r="G18" i="1"/>
  <c r="M18" i="1"/>
  <c r="L20" i="1" l="1"/>
  <c r="A20" i="1"/>
  <c r="Q23" i="1"/>
  <c r="E19" i="1"/>
  <c r="F19" i="1"/>
  <c r="H19" i="1"/>
  <c r="S22" i="1"/>
  <c r="M19" i="1"/>
  <c r="O19" i="1"/>
  <c r="C19" i="1"/>
  <c r="J19" i="1"/>
  <c r="G19" i="1"/>
  <c r="R22" i="1"/>
  <c r="N19" i="1"/>
  <c r="B19" i="1"/>
  <c r="I19" i="1"/>
  <c r="D19" i="1"/>
  <c r="A21" i="1" l="1"/>
  <c r="Q24" i="1"/>
  <c r="L21" i="1"/>
  <c r="I20" i="1"/>
  <c r="G20" i="1"/>
  <c r="D20" i="1"/>
  <c r="S23" i="1"/>
  <c r="N20" i="1"/>
  <c r="H20" i="1"/>
  <c r="E20" i="1"/>
  <c r="B20" i="1"/>
  <c r="O20" i="1"/>
  <c r="R23" i="1"/>
  <c r="F20" i="1"/>
  <c r="C20" i="1"/>
  <c r="M20" i="1"/>
  <c r="J20" i="1"/>
  <c r="L22" i="1" l="1"/>
  <c r="Q25" i="1"/>
  <c r="A22" i="1"/>
  <c r="F21" i="1"/>
  <c r="E21" i="1"/>
  <c r="D21" i="1"/>
  <c r="G21" i="1"/>
  <c r="O21" i="1"/>
  <c r="S24" i="1"/>
  <c r="J21" i="1"/>
  <c r="H21" i="1"/>
  <c r="C21" i="1"/>
  <c r="M21" i="1"/>
  <c r="R24" i="1"/>
  <c r="I21" i="1"/>
  <c r="B21" i="1"/>
  <c r="N21" i="1"/>
  <c r="A23" i="1" l="1"/>
  <c r="L23" i="1"/>
  <c r="G22" i="1"/>
  <c r="F22" i="1"/>
  <c r="I22" i="1"/>
  <c r="N22" i="1"/>
  <c r="E22" i="1"/>
  <c r="B22" i="1"/>
  <c r="O22" i="1"/>
  <c r="M22" i="1"/>
  <c r="J22" i="1"/>
  <c r="D22" i="1"/>
  <c r="C22" i="1"/>
  <c r="S25" i="1"/>
  <c r="H22" i="1"/>
  <c r="R25" i="1"/>
  <c r="A24" i="1" l="1"/>
  <c r="L24" i="1"/>
  <c r="G23" i="1"/>
  <c r="J23" i="1"/>
  <c r="D23" i="1"/>
  <c r="N23" i="1"/>
  <c r="I23" i="1"/>
  <c r="E23" i="1"/>
  <c r="O23" i="1"/>
  <c r="B23" i="1"/>
  <c r="H23" i="1"/>
  <c r="F23" i="1"/>
  <c r="C23" i="1"/>
  <c r="M23" i="1"/>
  <c r="A25" i="1" l="1"/>
  <c r="L25" i="1"/>
  <c r="I24" i="1"/>
  <c r="E24" i="1"/>
  <c r="N24" i="1"/>
  <c r="M24" i="1"/>
  <c r="D24" i="1"/>
  <c r="C24" i="1"/>
  <c r="F24" i="1"/>
  <c r="B24" i="1"/>
  <c r="G24" i="1"/>
  <c r="O24" i="1"/>
  <c r="H24" i="1"/>
  <c r="J24" i="1"/>
  <c r="L26" i="1" l="1"/>
  <c r="A26" i="1"/>
  <c r="H25" i="1"/>
  <c r="D25" i="1"/>
  <c r="B25" i="1"/>
  <c r="C25" i="1"/>
  <c r="N25" i="1"/>
  <c r="E25" i="1"/>
  <c r="I25" i="1"/>
  <c r="J25" i="1"/>
  <c r="M25" i="1"/>
  <c r="O25" i="1"/>
  <c r="F25" i="1"/>
  <c r="G25" i="1"/>
  <c r="A27" i="1" l="1"/>
  <c r="L27" i="1"/>
  <c r="G26" i="1"/>
  <c r="I26" i="1"/>
  <c r="H26" i="1"/>
  <c r="M26" i="1"/>
  <c r="F26" i="1"/>
  <c r="B26" i="1"/>
  <c r="J26" i="1"/>
  <c r="D26" i="1"/>
  <c r="O26" i="1"/>
  <c r="C26" i="1"/>
  <c r="N26" i="1"/>
  <c r="E26" i="1"/>
  <c r="A28" i="1" l="1"/>
  <c r="L28" i="1"/>
  <c r="D27" i="1"/>
  <c r="C27" i="1"/>
  <c r="E27" i="1"/>
  <c r="O27" i="1"/>
  <c r="F27" i="1"/>
  <c r="J27" i="1"/>
  <c r="H27" i="1"/>
  <c r="N27" i="1"/>
  <c r="I27" i="1"/>
  <c r="G27" i="1"/>
  <c r="B27" i="1"/>
  <c r="M27" i="1"/>
  <c r="L29" i="1" l="1"/>
  <c r="A29" i="1"/>
  <c r="D28" i="1"/>
  <c r="F28" i="1"/>
  <c r="H28" i="1"/>
  <c r="G28" i="1"/>
  <c r="O28" i="1"/>
  <c r="E28" i="1"/>
  <c r="J28" i="1"/>
  <c r="I28" i="1"/>
  <c r="N28" i="1"/>
  <c r="B28" i="1"/>
  <c r="C28" i="1"/>
  <c r="M28" i="1"/>
  <c r="A30" i="1" l="1"/>
  <c r="L30" i="1"/>
  <c r="H29" i="1"/>
  <c r="I29" i="1"/>
  <c r="J29" i="1"/>
  <c r="O29" i="1"/>
  <c r="E29" i="1"/>
  <c r="M29" i="1"/>
  <c r="N29" i="1"/>
  <c r="B29" i="1"/>
  <c r="D29" i="1"/>
  <c r="C29" i="1"/>
  <c r="F29" i="1"/>
  <c r="G29" i="1"/>
  <c r="L31" i="1" l="1"/>
  <c r="A31" i="1"/>
  <c r="N30" i="1"/>
  <c r="E30" i="1"/>
  <c r="D30" i="1"/>
  <c r="G30" i="1"/>
  <c r="J30" i="1"/>
  <c r="M30" i="1"/>
  <c r="I30" i="1"/>
  <c r="H30" i="1"/>
  <c r="O30" i="1"/>
  <c r="F30" i="1"/>
  <c r="C30" i="1"/>
  <c r="B30" i="1"/>
  <c r="L32" i="1" l="1"/>
  <c r="A32" i="1"/>
  <c r="C31" i="1"/>
  <c r="I31" i="1"/>
  <c r="H31" i="1"/>
  <c r="E31" i="1"/>
  <c r="F31" i="1"/>
  <c r="N31" i="1"/>
  <c r="B31" i="1"/>
  <c r="D31" i="1"/>
  <c r="O31" i="1"/>
  <c r="J31" i="1"/>
  <c r="M31" i="1"/>
  <c r="G31" i="1"/>
  <c r="A33" i="1" l="1"/>
  <c r="L33" i="1"/>
  <c r="E32" i="1"/>
  <c r="F32" i="1"/>
  <c r="C32" i="1"/>
  <c r="J32" i="1"/>
  <c r="G32" i="1"/>
  <c r="D32" i="1"/>
  <c r="O32" i="1"/>
  <c r="H32" i="1"/>
  <c r="B32" i="1"/>
  <c r="M32" i="1"/>
  <c r="I32" i="1"/>
  <c r="N32" i="1"/>
  <c r="A34" i="1" l="1"/>
  <c r="L34" i="1"/>
  <c r="C33" i="1"/>
  <c r="D33" i="1"/>
  <c r="F33" i="1"/>
  <c r="M33" i="1"/>
  <c r="I33" i="1"/>
  <c r="B33" i="1"/>
  <c r="G33" i="1"/>
  <c r="J33" i="1"/>
  <c r="N33" i="1"/>
  <c r="H33" i="1"/>
  <c r="E33" i="1"/>
  <c r="O33" i="1"/>
  <c r="L35" i="1" l="1"/>
  <c r="A35" i="1"/>
  <c r="O34" i="1"/>
  <c r="J34" i="1"/>
  <c r="N34" i="1"/>
  <c r="C34" i="1"/>
  <c r="F34" i="1"/>
  <c r="G34" i="1"/>
  <c r="M34" i="1"/>
  <c r="I34" i="1"/>
  <c r="E34" i="1"/>
  <c r="B34" i="1"/>
  <c r="H34" i="1"/>
  <c r="D34" i="1"/>
  <c r="L36" i="1" l="1"/>
  <c r="A36" i="1"/>
  <c r="J35" i="1"/>
  <c r="C35" i="1"/>
  <c r="F35" i="1"/>
  <c r="N35" i="1"/>
  <c r="D35" i="1"/>
  <c r="E35" i="1"/>
  <c r="G35" i="1"/>
  <c r="O35" i="1"/>
  <c r="H35" i="1"/>
  <c r="M35" i="1"/>
  <c r="B35" i="1"/>
  <c r="I35" i="1"/>
  <c r="A37" i="1" l="1"/>
  <c r="L37" i="1"/>
  <c r="J36" i="1"/>
  <c r="I36" i="1"/>
  <c r="C36" i="1"/>
  <c r="O36" i="1"/>
  <c r="D36" i="1"/>
  <c r="G36" i="1"/>
  <c r="N36" i="1"/>
  <c r="B36" i="1"/>
  <c r="E36" i="1"/>
  <c r="M36" i="1"/>
  <c r="H36" i="1"/>
  <c r="F36" i="1"/>
  <c r="A38" i="1" l="1"/>
  <c r="L38" i="1"/>
  <c r="C37" i="1"/>
  <c r="D37" i="1"/>
  <c r="H37" i="1"/>
  <c r="M37" i="1"/>
  <c r="F37" i="1"/>
  <c r="E37" i="1"/>
  <c r="O37" i="1"/>
  <c r="I37" i="1"/>
  <c r="N37" i="1"/>
  <c r="B37" i="1"/>
  <c r="G37" i="1"/>
  <c r="J37" i="1"/>
  <c r="L39" i="1" l="1"/>
  <c r="A39" i="1"/>
  <c r="O38" i="1"/>
  <c r="J38" i="1"/>
  <c r="D38" i="1"/>
  <c r="C38" i="1"/>
  <c r="G38" i="1"/>
  <c r="N38" i="1"/>
  <c r="F38" i="1"/>
  <c r="H38" i="1"/>
  <c r="B38" i="1"/>
  <c r="I38" i="1"/>
  <c r="M38" i="1"/>
  <c r="E38" i="1"/>
  <c r="L40" i="1" l="1"/>
  <c r="A40" i="1"/>
  <c r="C39" i="1"/>
  <c r="E39" i="1"/>
  <c r="J39" i="1"/>
  <c r="O39" i="1"/>
  <c r="H39" i="1"/>
  <c r="G39" i="1"/>
  <c r="N39" i="1"/>
  <c r="D39" i="1"/>
  <c r="I39" i="1"/>
  <c r="M39" i="1"/>
  <c r="B39" i="1"/>
  <c r="F39" i="1"/>
  <c r="A41" i="1" l="1"/>
  <c r="L41" i="1"/>
  <c r="I40" i="1"/>
  <c r="G40" i="1"/>
  <c r="O40" i="1"/>
  <c r="J40" i="1"/>
  <c r="M40" i="1"/>
  <c r="F40" i="1"/>
  <c r="C40" i="1"/>
  <c r="H40" i="1"/>
  <c r="E40" i="1"/>
  <c r="B40" i="1"/>
  <c r="D40" i="1"/>
  <c r="N40" i="1"/>
  <c r="L42" i="1" l="1"/>
  <c r="A42" i="1"/>
  <c r="J41" i="1"/>
  <c r="H41" i="1"/>
  <c r="G41" i="1"/>
  <c r="F41" i="1"/>
  <c r="N41" i="1"/>
  <c r="C41" i="1"/>
  <c r="O41" i="1"/>
  <c r="D41" i="1"/>
  <c r="M41" i="1"/>
  <c r="E41" i="1"/>
  <c r="I41" i="1"/>
  <c r="B41" i="1"/>
  <c r="A43" i="1" l="1"/>
  <c r="L43" i="1"/>
  <c r="J42" i="1"/>
  <c r="F42" i="1"/>
  <c r="N42" i="1"/>
  <c r="O42" i="1"/>
  <c r="B42" i="1"/>
  <c r="G42" i="1"/>
  <c r="C42" i="1"/>
  <c r="I42" i="1"/>
  <c r="H42" i="1"/>
  <c r="M42" i="1"/>
  <c r="D42" i="1"/>
  <c r="E42" i="1"/>
  <c r="L44" i="1" l="1"/>
  <c r="A44" i="1"/>
  <c r="E43" i="1"/>
  <c r="C43" i="1"/>
  <c r="D43" i="1"/>
  <c r="I43" i="1"/>
  <c r="O43" i="1"/>
  <c r="F43" i="1"/>
  <c r="J43" i="1"/>
  <c r="N43" i="1"/>
  <c r="B43" i="1"/>
  <c r="H43" i="1"/>
  <c r="M43" i="1"/>
  <c r="G43" i="1"/>
  <c r="A45" i="1" l="1"/>
  <c r="L45" i="1"/>
  <c r="D44" i="1"/>
  <c r="B44" i="1"/>
  <c r="M44" i="1"/>
  <c r="F44" i="1"/>
  <c r="N44" i="1"/>
  <c r="H44" i="1"/>
  <c r="I44" i="1"/>
  <c r="O44" i="1"/>
  <c r="C44" i="1"/>
  <c r="J44" i="1"/>
  <c r="E44" i="1"/>
  <c r="G44" i="1"/>
  <c r="L46" i="1" l="1"/>
  <c r="A46" i="1"/>
  <c r="B45" i="1"/>
  <c r="H45" i="1"/>
  <c r="G45" i="1"/>
  <c r="F45" i="1"/>
  <c r="O45" i="1"/>
  <c r="I45" i="1"/>
  <c r="C45" i="1"/>
  <c r="N45" i="1"/>
  <c r="J45" i="1"/>
  <c r="E45" i="1"/>
  <c r="M45" i="1"/>
  <c r="D45" i="1"/>
  <c r="A47" i="1" l="1"/>
  <c r="L47" i="1"/>
  <c r="B46" i="1"/>
  <c r="J46" i="1"/>
  <c r="I46" i="1"/>
  <c r="H46" i="1"/>
  <c r="O46" i="1"/>
  <c r="D46" i="1"/>
  <c r="C46" i="1"/>
  <c r="E46" i="1"/>
  <c r="N46" i="1"/>
  <c r="G46" i="1"/>
  <c r="F46" i="1"/>
  <c r="M46" i="1"/>
  <c r="G47" i="1"/>
  <c r="H47" i="1"/>
  <c r="I47" i="1"/>
  <c r="C47" i="1"/>
  <c r="N47" i="1"/>
  <c r="D47" i="1"/>
  <c r="O47" i="1"/>
  <c r="B47" i="1"/>
  <c r="F47" i="1"/>
  <c r="M47" i="1"/>
  <c r="E47" i="1"/>
  <c r="J47" i="1"/>
</calcChain>
</file>

<file path=xl/sharedStrings.xml><?xml version="1.0" encoding="utf-8"?>
<sst xmlns="http://schemas.openxmlformats.org/spreadsheetml/2006/main" count="65" uniqueCount="59">
  <si>
    <t>Version 1</t>
  </si>
  <si>
    <t>Made by : Infront</t>
  </si>
  <si>
    <t>Symbol</t>
  </si>
  <si>
    <t>Market</t>
  </si>
  <si>
    <t>LSE</t>
  </si>
  <si>
    <t>Prices</t>
  </si>
  <si>
    <t>Dividends</t>
  </si>
  <si>
    <t>Adjustments</t>
  </si>
  <si>
    <t>Row</t>
  </si>
  <si>
    <t>Date</t>
  </si>
  <si>
    <t>Open</t>
  </si>
  <si>
    <t>High</t>
  </si>
  <si>
    <t>Low</t>
  </si>
  <si>
    <t>Last</t>
  </si>
  <si>
    <t>Volume</t>
  </si>
  <si>
    <t>Change</t>
  </si>
  <si>
    <t>ChangePct</t>
  </si>
  <si>
    <t>Turnover</t>
  </si>
  <si>
    <t xml:space="preserve"> </t>
  </si>
  <si>
    <t>Dividend</t>
  </si>
  <si>
    <t>Currency</t>
  </si>
  <si>
    <t>SplitFactor</t>
  </si>
  <si>
    <t>XET</t>
  </si>
  <si>
    <t>OSS</t>
  </si>
  <si>
    <t>SSE</t>
  </si>
  <si>
    <t>CSS</t>
  </si>
  <si>
    <t>HSS</t>
  </si>
  <si>
    <t>Feed</t>
  </si>
  <si>
    <t>ENP</t>
  </si>
  <si>
    <t xml:space="preserve">Euronext Paris, Equities </t>
  </si>
  <si>
    <t>VIES</t>
  </si>
  <si>
    <t xml:space="preserve">Vienna SE, Equities </t>
  </si>
  <si>
    <t>Euronext Brussel, Equities</t>
  </si>
  <si>
    <t>ENB</t>
  </si>
  <si>
    <t>Copenhagen, Equities/ETFs/Indices</t>
  </si>
  <si>
    <t>Frankfurt Xetra, Equities</t>
  </si>
  <si>
    <t>Budapest SE, Equities</t>
  </si>
  <si>
    <t>BSS</t>
  </si>
  <si>
    <t>NASDAQ Iceland SE, Equities/Indices</t>
  </si>
  <si>
    <t>ISS</t>
  </si>
  <si>
    <t xml:space="preserve">Milan SE, Equities </t>
  </si>
  <si>
    <t>MTA</t>
  </si>
  <si>
    <t xml:space="preserve">Riga SE, Equities/indices </t>
  </si>
  <si>
    <t>RIS</t>
  </si>
  <si>
    <t>Euronext Amsterdam, Equities</t>
  </si>
  <si>
    <t>ENA</t>
  </si>
  <si>
    <t>Warsaw SE, Equities</t>
  </si>
  <si>
    <t>WSS</t>
  </si>
  <si>
    <t xml:space="preserve">Bolsa de Madrid, Equities </t>
  </si>
  <si>
    <t>BDM</t>
  </si>
  <si>
    <t>Stockholm, Equities/ETFs/Indicies</t>
  </si>
  <si>
    <t>London SE, UK Equities</t>
  </si>
  <si>
    <t xml:space="preserve">NYSE (tape A), Equities </t>
  </si>
  <si>
    <t>NYS</t>
  </si>
  <si>
    <t>Oslo, Equities/ETFs/Indicies</t>
  </si>
  <si>
    <t>Helsinki, Equities/ETFs/Indicies</t>
  </si>
  <si>
    <t>Date: 29.06.2016</t>
  </si>
  <si>
    <t xml:space="preserve">Description: </t>
  </si>
  <si>
    <t>BMW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</si>
</sst>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3B4D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rgb="FF003B4D"/>
      <name val="Calibri"/>
      <family val="2"/>
      <scheme val="minor"/>
    </font>
    <font>
      <b/>
      <sz val="14"/>
      <color rgb="FF003B4D"/>
      <name val="Calibri"/>
      <family val="2"/>
      <scheme val="minor"/>
    </font>
    <font>
      <sz val="12"/>
      <color rgb="FF003B4D"/>
      <name val="Calibri"/>
      <family val="2"/>
      <scheme val="minor"/>
    </font>
    <font>
      <sz val="26"/>
      <color rgb="FF003B4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03B4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3" fillId="0" borderId="6" applyNumberFormat="0" applyFill="0" applyAlignment="0" applyProtection="0"/>
    <xf numFmtId="0" fontId="4" fillId="0" borderId="7" applyNumberFormat="0" applyFill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3" fontId="0" fillId="0" borderId="0" xfId="0" applyNumberFormat="1" applyFont="1"/>
    <xf numFmtId="3" fontId="0" fillId="0" borderId="0" xfId="0" applyNumberFormat="1"/>
    <xf numFmtId="2" fontId="0" fillId="0" borderId="0" xfId="0" applyNumberFormat="1" applyFont="1"/>
    <xf numFmtId="0" fontId="0" fillId="2" borderId="0" xfId="0" applyFill="1"/>
    <xf numFmtId="3" fontId="0" fillId="2" borderId="0" xfId="0" applyNumberFormat="1" applyFill="1"/>
    <xf numFmtId="2" fontId="0" fillId="2" borderId="0" xfId="0" applyNumberFormat="1" applyFont="1" applyFill="1"/>
    <xf numFmtId="0" fontId="1" fillId="0" borderId="0" xfId="0" applyFont="1"/>
    <xf numFmtId="0" fontId="1" fillId="0" borderId="0" xfId="0" applyFont="1" applyBorder="1"/>
    <xf numFmtId="0" fontId="0" fillId="0" borderId="1" xfId="0" applyBorder="1"/>
    <xf numFmtId="0" fontId="0" fillId="0" borderId="0" xfId="0" applyBorder="1"/>
    <xf numFmtId="2" fontId="0" fillId="0" borderId="0" xfId="0" applyNumberFormat="1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2" fontId="0" fillId="0" borderId="4" xfId="0" applyNumberFormat="1" applyFont="1" applyBorder="1"/>
    <xf numFmtId="0" fontId="0" fillId="0" borderId="5" xfId="0" applyBorder="1"/>
    <xf numFmtId="3" fontId="1" fillId="0" borderId="0" xfId="0" applyNumberFormat="1" applyFont="1" applyBorder="1"/>
    <xf numFmtId="3" fontId="0" fillId="0" borderId="0" xfId="0" applyNumberFormat="1" applyBorder="1"/>
    <xf numFmtId="3" fontId="0" fillId="0" borderId="2" xfId="0" applyNumberFormat="1" applyFont="1" applyBorder="1"/>
    <xf numFmtId="2" fontId="0" fillId="0" borderId="0" xfId="0" applyNumberFormat="1" applyBorder="1"/>
    <xf numFmtId="2" fontId="0" fillId="0" borderId="4" xfId="0" applyNumberFormat="1" applyBorder="1"/>
    <xf numFmtId="3" fontId="0" fillId="0" borderId="4" xfId="0" applyNumberFormat="1" applyBorder="1"/>
    <xf numFmtId="3" fontId="0" fillId="0" borderId="5" xfId="0" applyNumberFormat="1" applyFont="1" applyBorder="1"/>
    <xf numFmtId="0" fontId="4" fillId="0" borderId="7" xfId="2"/>
    <xf numFmtId="3" fontId="5" fillId="2" borderId="0" xfId="0" applyNumberFormat="1" applyFont="1" applyFill="1"/>
    <xf numFmtId="0" fontId="5" fillId="2" borderId="0" xfId="0" applyFont="1" applyFill="1"/>
    <xf numFmtId="3" fontId="4" fillId="0" borderId="7" xfId="2" applyNumberFormat="1"/>
    <xf numFmtId="0" fontId="2" fillId="3" borderId="0" xfId="3"/>
    <xf numFmtId="0" fontId="0" fillId="3" borderId="0" xfId="3" applyFont="1"/>
    <xf numFmtId="0" fontId="0" fillId="0" borderId="0" xfId="0" applyFont="1"/>
    <xf numFmtId="0" fontId="7" fillId="0" borderId="7" xfId="2" applyFont="1"/>
    <xf numFmtId="0" fontId="6" fillId="4" borderId="7" xfId="2" applyFont="1" applyFill="1"/>
    <xf numFmtId="0" fontId="8" fillId="4" borderId="6" xfId="1" applyFont="1" applyFill="1"/>
    <xf numFmtId="0" fontId="9" fillId="0" borderId="6" xfId="1" applyFont="1" applyFill="1"/>
    <xf numFmtId="0" fontId="10" fillId="0" borderId="7" xfId="2" applyFont="1"/>
    <xf numFmtId="0" fontId="11" fillId="0" borderId="0" xfId="0" applyFont="1"/>
    <xf numFmtId="0" fontId="12" fillId="0" borderId="0" xfId="0" applyFont="1"/>
  </cellXfs>
  <cellStyles count="4">
    <cellStyle name="20% - Accent1" xfId="3" builtinId="30"/>
    <cellStyle name="Heading 2" xfId="1" builtinId="17"/>
    <cellStyle name="Heading 3" xfId="2" builtinId="18"/>
    <cellStyle name="Normal" xfId="0" builtinId="0"/>
  </cellStyles>
  <dxfs count="0"/>
  <tableStyles count="0" defaultTableStyle="TableStyleMedium2" defaultPivotStyle="PivotStyleLight16"/>
  <colors>
    <mruColors>
      <color rgb="FF003B4D"/>
      <color rgb="FF67C0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ontrade.hist">
      <tp>
        <v>-0.42283298097253769</v>
        <stp/>
        <stp>XET</stp>
        <stp>BMW</stp>
        <stp>Prices</stp>
        <stp>7</stp>
        <stp>ChangePct</stp>
        <tr r="I15" s="1"/>
      </tp>
      <tp>
        <v>-0.31222680154864496</v>
        <stp/>
        <stp>XET</stp>
        <stp>BMW</stp>
        <stp>Prices</stp>
        <stp>6</stp>
        <stp>ChangePct</stp>
        <tr r="I14" s="1"/>
      </tp>
      <tp>
        <v>3.2322726133801214</v>
        <stp/>
        <stp>XET</stp>
        <stp>BMW</stp>
        <stp>Prices</stp>
        <stp>5</stp>
        <stp>ChangePct</stp>
        <tr r="I13" s="1"/>
      </tp>
      <tp>
        <v>1.1771844660193989</v>
        <stp/>
        <stp>XET</stp>
        <stp>BMW</stp>
        <stp>Prices</stp>
        <stp>4</stp>
        <stp>ChangePct</stp>
        <tr r="I12" s="1"/>
      </tp>
      <tp>
        <v>3.538443085042585</v>
        <stp/>
        <stp>XET</stp>
        <stp>BMW</stp>
        <stp>Prices</stp>
        <stp>3</stp>
        <stp>ChangePct</stp>
        <tr r="I11" s="1"/>
      </tp>
      <tp>
        <v>3.0931417979610938</v>
        <stp/>
        <stp>XET</stp>
        <stp>BMW</stp>
        <stp>Prices</stp>
        <stp>2</stp>
        <stp>ChangePct</stp>
        <tr r="I10" s="1"/>
      </tp>
      <tp>
        <v>-0.24721878862795038</v>
        <stp/>
        <stp>XET</stp>
        <stp>BMW</stp>
        <stp>Prices</stp>
        <stp>1</stp>
        <stp>ChangePct</stp>
        <tr r="I9" s="1"/>
      </tp>
      <tp>
        <v>-0.7660245578461109</v>
        <stp/>
        <stp>XET</stp>
        <stp>BMW</stp>
        <stp>Prices</stp>
        <stp>0</stp>
        <stp>ChangePct</stp>
        <tr r="I8" s="1"/>
      </tp>
      <tp>
        <v>161735629.28</v>
        <stp/>
        <stp>XET</stp>
        <stp>BMW</stp>
        <stp>Prices</stp>
        <stp>1</stp>
        <stp>Turnover</stp>
        <tr r="J9" s="1"/>
      </tp>
      <tp>
        <v>121667961.01000001</v>
        <stp/>
        <stp>XET</stp>
        <stp>BMW</stp>
        <stp>Prices</stp>
        <stp>0</stp>
        <stp>Turnover</stp>
        <tr r="J8" s="1"/>
      </tp>
      <tp>
        <v>211522676.03</v>
        <stp/>
        <stp>XET</stp>
        <stp>BMW</stp>
        <stp>Prices</stp>
        <stp>3</stp>
        <stp>Turnover</stp>
        <tr r="J11" s="1"/>
      </tp>
      <tp>
        <v>287399426.13</v>
        <stp/>
        <stp>XET</stp>
        <stp>BMW</stp>
        <stp>Prices</stp>
        <stp>2</stp>
        <stp>Turnover</stp>
        <tr r="J10" s="1"/>
      </tp>
      <tp>
        <v>169300942.37</v>
        <stp/>
        <stp>XET</stp>
        <stp>BMW</stp>
        <stp>Prices</stp>
        <stp>5</stp>
        <stp>Turnover</stp>
        <tr r="J13" s="1"/>
      </tp>
      <tp>
        <v>128369384.46000001</v>
        <stp/>
        <stp>XET</stp>
        <stp>BMW</stp>
        <stp>Prices</stp>
        <stp>4</stp>
        <stp>Turnover</stp>
        <tr r="J12" s="1"/>
      </tp>
      <tp>
        <v>112031242.31</v>
        <stp/>
        <stp>XET</stp>
        <stp>BMW</stp>
        <stp>Prices</stp>
        <stp>7</stp>
        <stp>Turnover</stp>
        <tr r="J15" s="1"/>
      </tp>
      <tp>
        <v>116607464.63</v>
        <stp/>
        <stp>XET</stp>
        <stp>BMW</stp>
        <stp>Prices</stp>
        <stp>6</stp>
        <stp>Turnover</stp>
        <tr r="J14" s="1"/>
      </tp>
      <tp>
        <v>125380519.84</v>
        <stp/>
        <stp>XET</stp>
        <stp>BMW</stp>
        <stp>Prices</stp>
        <stp>9</stp>
        <stp>Turnover</stp>
        <tr r="J17" s="1"/>
      </tp>
      <tp>
        <v>136941004.70999998</v>
        <stp/>
        <stp>XET</stp>
        <stp>BMW</stp>
        <stp>Prices</stp>
        <stp>8</stp>
        <stp>Turnover</stp>
        <tr r="J16" s="1"/>
      </tp>
      <tp>
        <v>-1.0480136485498408</v>
        <stp/>
        <stp>XET</stp>
        <stp>BMW</stp>
        <stp>Prices</stp>
        <stp>9</stp>
        <stp>ChangePct</stp>
        <tr r="I17" s="1"/>
      </tp>
      <tp>
        <v>-0.97290640394087691</v>
        <stp/>
        <stp>XET</stp>
        <stp>BMW</stp>
        <stp>Prices</stp>
        <stp>8</stp>
        <stp>ChangePct</stp>
        <tr r="I16" s="1"/>
      </tp>
      <tp t="s">
        <v>23.08.1999</v>
        <stp/>
        <stp>XET</stp>
        <stp>BMW</stp>
        <stp>Adjustments</stp>
        <stp>0</stp>
        <stp>Date</stp>
        <tr r="R8" s="1"/>
      </tp>
      <tp t="s">
        <v>09.06.1998</v>
        <stp/>
        <stp>XET</stp>
        <stp>BMW</stp>
        <stp>Adjustments</stp>
        <stp>1</stp>
        <stp>Date</stp>
        <tr r="R9" s="1"/>
      </tp>
      <tp t="s">
        <v>20.05.1998</v>
        <stp/>
        <stp>XET</stp>
        <stp>BMW</stp>
        <stp>Adjustments</stp>
        <stp>2</stp>
        <stp>Date</stp>
        <tr r="R10" s="1"/>
      </tp>
      <tp t="s">
        <v>31.05.1994</v>
        <stp/>
        <stp>XET</stp>
        <stp>BMW</stp>
        <stp>Adjustments</stp>
        <stp>3</stp>
        <stp>Date</stp>
        <tr r="R11" s="1"/>
      </tp>
      <tp t="s">
        <v>07.06.1991</v>
        <stp/>
        <stp>XET</stp>
        <stp>BMW</stp>
        <stp>Adjustments</stp>
        <stp>4</stp>
        <stp>Date</stp>
        <tr r="R12" s="1"/>
      </tp>
      <tp t="s">
        <v>28.07.1986</v>
        <stp/>
        <stp>XET</stp>
        <stp>BMW</stp>
        <stp>Adjustments</stp>
        <stp>5</stp>
        <stp>Date</stp>
        <tr r="R13" s="1"/>
      </tp>
      <tp t="s">
        <v/>
        <stp/>
        <stp>XET</stp>
        <stp>BMW</stp>
        <stp>Adjustments</stp>
        <stp>6</stp>
        <stp>Date</stp>
        <tr r="R14" s="1"/>
      </tp>
      <tp t="s">
        <v/>
        <stp/>
        <stp>XET</stp>
        <stp>BMW</stp>
        <stp>Adjustments</stp>
        <stp>7</stp>
        <stp>Date</stp>
        <tr r="R15" s="1"/>
      </tp>
      <tp t="s">
        <v/>
        <stp/>
        <stp>XET</stp>
        <stp>BMW</stp>
        <stp>Adjustments</stp>
        <stp>8</stp>
        <stp>Date</stp>
        <tr r="R16" s="1"/>
      </tp>
      <tp t="s">
        <v/>
        <stp/>
        <stp>XET</stp>
        <stp>BMW</stp>
        <stp>Adjustments</stp>
        <stp>9</stp>
        <stp>Date</stp>
        <tr r="R17" s="1"/>
      </tp>
      <tp>
        <v>-0.34000000000001762</v>
        <stp/>
        <stp>XET</stp>
        <stp>BMW</stp>
        <stp>Prices</stp>
        <stp>7</stp>
        <stp>Change</stp>
        <tr r="H15" s="1"/>
      </tp>
      <tp>
        <v>-0.25</v>
        <stp/>
        <stp>XET</stp>
        <stp>BMW</stp>
        <stp>Prices</stp>
        <stp>6</stp>
        <stp>Change</stp>
        <tr r="H14" s="1"/>
      </tp>
      <tp>
        <v>2.5800000000000125</v>
        <stp/>
        <stp>XET</stp>
        <stp>BMW</stp>
        <stp>Prices</stp>
        <stp>5</stp>
        <stp>Change</stp>
        <tr r="H13" s="1"/>
      </tp>
      <tp>
        <v>0.96999999999998465</v>
        <stp/>
        <stp>XET</stp>
        <stp>BMW</stp>
        <stp>Prices</stp>
        <stp>4</stp>
        <stp>Change</stp>
        <tr r="H12" s="1"/>
      </tp>
      <tp>
        <v>2.9500000000000028</v>
        <stp/>
        <stp>XET</stp>
        <stp>BMW</stp>
        <stp>Prices</stp>
        <stp>3</stp>
        <stp>Change</stp>
        <tr r="H11" s="1"/>
      </tp>
      <tp>
        <v>2.6700000000000159</v>
        <stp/>
        <stp>XET</stp>
        <stp>BMW</stp>
        <stp>Prices</stp>
        <stp>2</stp>
        <stp>Change</stp>
        <tr r="H10" s="1"/>
      </tp>
      <tp>
        <v>-0.22000000000001307</v>
        <stp/>
        <stp>XET</stp>
        <stp>BMW</stp>
        <stp>Prices</stp>
        <stp>1</stp>
        <stp>Change</stp>
        <tr r="H9" s="1"/>
      </tp>
      <tp>
        <v>-0.67999999999999261</v>
        <stp/>
        <stp>XET</stp>
        <stp>BMW</stp>
        <stp>Prices</stp>
        <stp>0</stp>
        <stp>Change</stp>
        <tr r="H8" s="1"/>
      </tp>
      <tp>
        <v>-0.85999999999999943</v>
        <stp/>
        <stp>XET</stp>
        <stp>BMW</stp>
        <stp>Prices</stp>
        <stp>9</stp>
        <stp>Change</stp>
        <tr r="H17" s="1"/>
      </tp>
      <tp>
        <v>-0.78999999999999204</v>
        <stp/>
        <stp>XET</stp>
        <stp>BMW</stp>
        <stp>Prices</stp>
        <stp>8</stp>
        <stp>Change</stp>
        <tr r="H16" s="1"/>
      </tp>
      <tp t="s">
        <v/>
        <stp/>
        <stp>XET</stp>
        <stp>BMW</stp>
        <stp>Adjustments</stp>
        <stp>17</stp>
        <stp>SplitFactor</stp>
        <tr r="S25" s="1"/>
      </tp>
      <tp t="s">
        <v/>
        <stp/>
        <stp>XET</stp>
        <stp>BMW</stp>
        <stp>Adjustments</stp>
        <stp>16</stp>
        <stp>SplitFactor</stp>
        <tr r="S24" s="1"/>
      </tp>
      <tp t="s">
        <v/>
        <stp/>
        <stp>XET</stp>
        <stp>BMW</stp>
        <stp>Adjustments</stp>
        <stp>15</stp>
        <stp>SplitFactor</stp>
        <tr r="S23" s="1"/>
      </tp>
      <tp t="s">
        <v/>
        <stp/>
        <stp>XET</stp>
        <stp>BMW</stp>
        <stp>Adjustments</stp>
        <stp>14</stp>
        <stp>SplitFactor</stp>
        <tr r="S22" s="1"/>
      </tp>
      <tp t="s">
        <v/>
        <stp/>
        <stp>XET</stp>
        <stp>BMW</stp>
        <stp>Adjustments</stp>
        <stp>13</stp>
        <stp>SplitFactor</stp>
        <tr r="S21" s="1"/>
      </tp>
      <tp t="s">
        <v/>
        <stp/>
        <stp>XET</stp>
        <stp>BMW</stp>
        <stp>Adjustments</stp>
        <stp>12</stp>
        <stp>SplitFactor</stp>
        <tr r="S20" s="1"/>
      </tp>
      <tp t="s">
        <v/>
        <stp/>
        <stp>XET</stp>
        <stp>BMW</stp>
        <stp>Adjustments</stp>
        <stp>11</stp>
        <stp>SplitFactor</stp>
        <tr r="S19" s="1"/>
      </tp>
      <tp t="s">
        <v/>
        <stp/>
        <stp>XET</stp>
        <stp>BMW</stp>
        <stp>Adjustments</stp>
        <stp>10</stp>
        <stp>SplitFactor</stp>
        <tr r="S18" s="1"/>
      </tp>
      <tp t="s">
        <v>16.05.2003</v>
        <stp/>
        <stp>XET</stp>
        <stp>BMW</stp>
        <stp>Dividends</stp>
        <stp>13</stp>
        <stp>Date</stp>
        <tr r="M21" s="1"/>
      </tp>
      <tp t="s">
        <v>14.05.2004</v>
        <stp/>
        <stp>XET</stp>
        <stp>BMW</stp>
        <stp>Dividends</stp>
        <stp>12</stp>
        <stp>Date</stp>
        <tr r="M20" s="1"/>
      </tp>
      <tp t="s">
        <v>13.05.2005</v>
        <stp/>
        <stp>XET</stp>
        <stp>BMW</stp>
        <stp>Dividends</stp>
        <stp>11</stp>
        <stp>Date</stp>
        <tr r="M19" s="1"/>
      </tp>
      <tp t="s">
        <v>17.05.2006</v>
        <stp/>
        <stp>XET</stp>
        <stp>BMW</stp>
        <stp>Dividends</stp>
        <stp>10</stp>
        <stp>Date</stp>
        <tr r="M18" s="1"/>
      </tp>
      <tp t="s">
        <v>19.05.1999</v>
        <stp/>
        <stp>XET</stp>
        <stp>BMW</stp>
        <stp>Dividends</stp>
        <stp>17</stp>
        <stp>Date</stp>
        <tr r="M25" s="1"/>
      </tp>
      <tp t="s">
        <v>17.05.2000</v>
        <stp/>
        <stp>XET</stp>
        <stp>BMW</stp>
        <stp>Dividends</stp>
        <stp>16</stp>
        <stp>Date</stp>
        <tr r="M24" s="1"/>
      </tp>
      <tp t="s">
        <v>16.05.2001</v>
        <stp/>
        <stp>XET</stp>
        <stp>BMW</stp>
        <stp>Dividends</stp>
        <stp>15</stp>
        <stp>Date</stp>
        <tr r="M23" s="1"/>
      </tp>
      <tp t="s">
        <v>17.05.2002</v>
        <stp/>
        <stp>XET</stp>
        <stp>BMW</stp>
        <stp>Dividends</stp>
        <stp>14</stp>
        <stp>Date</stp>
        <tr r="M22" s="1"/>
      </tp>
      <tp t="s">
        <v>16.05.1997</v>
        <stp/>
        <stp>XET</stp>
        <stp>BMW</stp>
        <stp>Dividends</stp>
        <stp>19</stp>
        <stp>Date</stp>
        <tr r="M27" s="1"/>
      </tp>
      <tp t="s">
        <v>13.05.1998</v>
        <stp/>
        <stp>XET</stp>
        <stp>BMW</stp>
        <stp>Dividends</stp>
        <stp>18</stp>
        <stp>Date</stp>
        <tr r="M26" s="1"/>
      </tp>
      <tp>
        <v>1.3</v>
        <stp/>
        <stp>XET</stp>
        <stp>BMW</stp>
        <stp>Dividends</stp>
        <stp>5</stp>
        <stp>Dividend</stp>
        <tr r="N13" s="1"/>
      </tp>
      <tp>
        <v>2.2999999999999998</v>
        <stp/>
        <stp>XET</stp>
        <stp>BMW</stp>
        <stp>Dividends</stp>
        <stp>4</stp>
        <stp>Dividend</stp>
        <tr r="N12" s="1"/>
      </tp>
      <tp>
        <v>0.30000000000000004</v>
        <stp/>
        <stp>XET</stp>
        <stp>BMW</stp>
        <stp>Dividends</stp>
        <stp>7</stp>
        <stp>Dividend</stp>
        <tr r="N15" s="1"/>
      </tp>
      <tp>
        <v>0.30000000000000004</v>
        <stp/>
        <stp>XET</stp>
        <stp>BMW</stp>
        <stp>Dividends</stp>
        <stp>6</stp>
        <stp>Dividend</stp>
        <tr r="N14" s="1"/>
      </tp>
      <tp>
        <v>2.9</v>
        <stp/>
        <stp>XET</stp>
        <stp>BMW</stp>
        <stp>Dividends</stp>
        <stp>1</stp>
        <stp>Dividend</stp>
        <tr r="N9" s="1"/>
      </tp>
      <tp>
        <v>3.2</v>
        <stp/>
        <stp>XET</stp>
        <stp>BMW</stp>
        <stp>Dividends</stp>
        <stp>0</stp>
        <stp>Dividend</stp>
        <tr r="N8" s="1"/>
      </tp>
      <tp>
        <v>2.5</v>
        <stp/>
        <stp>XET</stp>
        <stp>BMW</stp>
        <stp>Dividends</stp>
        <stp>3</stp>
        <stp>Dividend</stp>
        <tr r="N11" s="1"/>
      </tp>
      <tp>
        <v>2.6</v>
        <stp/>
        <stp>XET</stp>
        <stp>BMW</stp>
        <stp>Dividends</stp>
        <stp>2</stp>
        <stp>Dividend</stp>
        <tr r="N10" s="1"/>
      </tp>
      <tp>
        <v>0.70000000000000007</v>
        <stp/>
        <stp>XET</stp>
        <stp>BMW</stp>
        <stp>Dividends</stp>
        <stp>9</stp>
        <stp>Dividend</stp>
        <tr r="N17" s="1"/>
      </tp>
      <tp>
        <v>1.06</v>
        <stp/>
        <stp>XET</stp>
        <stp>BMW</stp>
        <stp>Dividends</stp>
        <stp>8</stp>
        <stp>Dividend</stp>
        <tr r="N16" s="1"/>
      </tp>
      <tp t="s">
        <v>14.05.1993</v>
        <stp/>
        <stp>XET</stp>
        <stp>BMW</stp>
        <stp>Dividends</stp>
        <stp>23</stp>
        <stp>Date</stp>
        <tr r="M31" s="1"/>
      </tp>
      <tp t="s">
        <v>20.05.1994</v>
        <stp/>
        <stp>XET</stp>
        <stp>BMW</stp>
        <stp>Dividends</stp>
        <stp>22</stp>
        <stp>Date</stp>
        <tr r="M30" s="1"/>
      </tp>
      <tp t="s">
        <v>18.05.1995</v>
        <stp/>
        <stp>XET</stp>
        <stp>BMW</stp>
        <stp>Dividends</stp>
        <stp>21</stp>
        <stp>Date</stp>
        <tr r="M29" s="1"/>
      </tp>
      <tp t="s">
        <v>15.05.1996</v>
        <stp/>
        <stp>XET</stp>
        <stp>BMW</stp>
        <stp>Dividends</stp>
        <stp>20</stp>
        <stp>Date</stp>
        <tr r="M28" s="1"/>
      </tp>
      <tp t="s">
        <v>07.07.1989</v>
        <stp/>
        <stp>XET</stp>
        <stp>BMW</stp>
        <stp>Dividends</stp>
        <stp>27</stp>
        <stp>Date</stp>
        <tr r="M35" s="1"/>
      </tp>
      <tp t="s">
        <v>01.06.1990</v>
        <stp/>
        <stp>XET</stp>
        <stp>BMW</stp>
        <stp>Dividends</stp>
        <stp>26</stp>
        <stp>Date</stp>
        <tr r="M34" s="1"/>
      </tp>
      <tp t="s">
        <v>17.05.1991</v>
        <stp/>
        <stp>XET</stp>
        <stp>BMW</stp>
        <stp>Dividends</stp>
        <stp>25</stp>
        <stp>Date</stp>
        <tr r="M33" s="1"/>
      </tp>
      <tp t="s">
        <v>13.05.1992</v>
        <stp/>
        <stp>XET</stp>
        <stp>BMW</stp>
        <stp>Dividends</stp>
        <stp>24</stp>
        <stp>Date</stp>
        <tr r="M32" s="1"/>
      </tp>
      <tp t="s">
        <v>03.07.1987</v>
        <stp/>
        <stp>XET</stp>
        <stp>BMW</stp>
        <stp>Dividends</stp>
        <stp>29</stp>
        <stp>Date</stp>
        <tr r="M37" s="1"/>
      </tp>
      <tp t="s">
        <v>08.07.1988</v>
        <stp/>
        <stp>XET</stp>
        <stp>BMW</stp>
        <stp>Dividends</stp>
        <stp>28</stp>
        <stp>Date</stp>
        <tr r="M36" s="1"/>
      </tp>
      <tp t="s">
        <v/>
        <stp/>
        <stp>XET</stp>
        <stp>BMW</stp>
        <stp>Dividends</stp>
        <stp>33</stp>
        <stp>Date</stp>
        <tr r="M41" s="1"/>
      </tp>
      <tp t="s">
        <v/>
        <stp/>
        <stp>XET</stp>
        <stp>BMW</stp>
        <stp>Dividends</stp>
        <stp>32</stp>
        <stp>Date</stp>
        <tr r="M40" s="1"/>
      </tp>
      <tp t="s">
        <v>12.07.1985</v>
        <stp/>
        <stp>XET</stp>
        <stp>BMW</stp>
        <stp>Dividends</stp>
        <stp>31</stp>
        <stp>Date</stp>
        <tr r="M39" s="1"/>
      </tp>
      <tp t="s">
        <v>04.07.1986</v>
        <stp/>
        <stp>XET</stp>
        <stp>BMW</stp>
        <stp>Dividends</stp>
        <stp>30</stp>
        <stp>Date</stp>
        <tr r="M38" s="1"/>
      </tp>
      <tp t="s">
        <v/>
        <stp/>
        <stp>XET</stp>
        <stp>BMW</stp>
        <stp>Dividends</stp>
        <stp>37</stp>
        <stp>Date</stp>
        <tr r="M45" s="1"/>
      </tp>
      <tp t="s">
        <v/>
        <stp/>
        <stp>XET</stp>
        <stp>BMW</stp>
        <stp>Dividends</stp>
        <stp>36</stp>
        <stp>Date</stp>
        <tr r="M44" s="1"/>
      </tp>
      <tp t="s">
        <v/>
        <stp/>
        <stp>XET</stp>
        <stp>BMW</stp>
        <stp>Dividends</stp>
        <stp>35</stp>
        <stp>Date</stp>
        <tr r="M43" s="1"/>
      </tp>
      <tp t="s">
        <v/>
        <stp/>
        <stp>XET</stp>
        <stp>BMW</stp>
        <stp>Dividends</stp>
        <stp>34</stp>
        <stp>Date</stp>
        <tr r="M42" s="1"/>
      </tp>
      <tp t="s">
        <v/>
        <stp/>
        <stp>XET</stp>
        <stp>BMW</stp>
        <stp>Dividends</stp>
        <stp>39</stp>
        <stp>Date</stp>
        <tr r="M47" s="1"/>
      </tp>
      <tp t="s">
        <v/>
        <stp/>
        <stp>XET</stp>
        <stp>BMW</stp>
        <stp>Dividends</stp>
        <stp>38</stp>
        <stp>Date</stp>
        <tr r="M46" s="1"/>
      </tp>
      <tp>
        <v>111271527.17999999</v>
        <stp/>
        <stp>XET</stp>
        <stp>BMW</stp>
        <stp>Prices</stp>
        <stp>18</stp>
        <stp>Turnover</stp>
        <tr r="J26" s="1"/>
      </tp>
      <tp>
        <v>103497401.95</v>
        <stp/>
        <stp>XET</stp>
        <stp>BMW</stp>
        <stp>Prices</stp>
        <stp>19</stp>
        <stp>Turnover</stp>
        <tr r="J27" s="1"/>
      </tp>
      <tp>
        <v>54339728.329999998</v>
        <stp/>
        <stp>XET</stp>
        <stp>BMW</stp>
        <stp>Prices</stp>
        <stp>12</stp>
        <stp>Turnover</stp>
        <tr r="J20" s="1"/>
      </tp>
      <tp>
        <v>148080153.13</v>
        <stp/>
        <stp>XET</stp>
        <stp>BMW</stp>
        <stp>Prices</stp>
        <stp>13</stp>
        <stp>Turnover</stp>
        <tr r="J21" s="1"/>
      </tp>
      <tp>
        <v>95212327.019999996</v>
        <stp/>
        <stp>XET</stp>
        <stp>BMW</stp>
        <stp>Prices</stp>
        <stp>10</stp>
        <stp>Turnover</stp>
        <tr r="J18" s="1"/>
      </tp>
      <tp>
        <v>65178464.379999995</v>
        <stp/>
        <stp>XET</stp>
        <stp>BMW</stp>
        <stp>Prices</stp>
        <stp>11</stp>
        <stp>Turnover</stp>
        <tr r="J19" s="1"/>
      </tp>
      <tp>
        <v>138551042.35000002</v>
        <stp/>
        <stp>XET</stp>
        <stp>BMW</stp>
        <stp>Prices</stp>
        <stp>16</stp>
        <stp>Turnover</stp>
        <tr r="J24" s="1"/>
      </tp>
      <tp>
        <v>114825203.86</v>
        <stp/>
        <stp>XET</stp>
        <stp>BMW</stp>
        <stp>Prices</stp>
        <stp>17</stp>
        <stp>Turnover</stp>
        <tr r="J25" s="1"/>
      </tp>
      <tp>
        <v>161481474.58000001</v>
        <stp/>
        <stp>XET</stp>
        <stp>BMW</stp>
        <stp>Prices</stp>
        <stp>14</stp>
        <stp>Turnover</stp>
        <tr r="J22" s="1"/>
      </tp>
      <tp>
        <v>161695727.78999999</v>
        <stp/>
        <stp>XET</stp>
        <stp>BMW</stp>
        <stp>Prices</stp>
        <stp>15</stp>
        <stp>Turnover</stp>
        <tr r="J23" s="1"/>
      </tp>
      <tp>
        <v>121183045.74000001</v>
        <stp/>
        <stp>XET</stp>
        <stp>BMW</stp>
        <stp>Prices</stp>
        <stp>38</stp>
        <stp>Turnover</stp>
        <tr r="J46" s="1"/>
      </tp>
      <tp>
        <v>106353343.49000001</v>
        <stp/>
        <stp>XET</stp>
        <stp>BMW</stp>
        <stp>Prices</stp>
        <stp>39</stp>
        <stp>Turnover</stp>
        <tr r="J47" s="1"/>
      </tp>
      <tp>
        <v>104061828.04000001</v>
        <stp/>
        <stp>XET</stp>
        <stp>BMW</stp>
        <stp>Prices</stp>
        <stp>32</stp>
        <stp>Turnover</stp>
        <tr r="J40" s="1"/>
      </tp>
      <tp>
        <v>97954707.290000007</v>
        <stp/>
        <stp>XET</stp>
        <stp>BMW</stp>
        <stp>Prices</stp>
        <stp>33</stp>
        <stp>Turnover</stp>
        <tr r="J41" s="1"/>
      </tp>
      <tp>
        <v>99039638.599999994</v>
        <stp/>
        <stp>XET</stp>
        <stp>BMW</stp>
        <stp>Prices</stp>
        <stp>30</stp>
        <stp>Turnover</stp>
        <tr r="J38" s="1"/>
      </tp>
      <tp>
        <v>90543263.379999995</v>
        <stp/>
        <stp>XET</stp>
        <stp>BMW</stp>
        <stp>Prices</stp>
        <stp>31</stp>
        <stp>Turnover</stp>
        <tr r="J39" s="1"/>
      </tp>
      <tp>
        <v>124880747.64</v>
        <stp/>
        <stp>XET</stp>
        <stp>BMW</stp>
        <stp>Prices</stp>
        <stp>36</stp>
        <stp>Turnover</stp>
        <tr r="J44" s="1"/>
      </tp>
      <tp>
        <v>138858602.43000001</v>
        <stp/>
        <stp>XET</stp>
        <stp>BMW</stp>
        <stp>Prices</stp>
        <stp>37</stp>
        <stp>Turnover</stp>
        <tr r="J45" s="1"/>
      </tp>
      <tp>
        <v>75726346.689999998</v>
        <stp/>
        <stp>XET</stp>
        <stp>BMW</stp>
        <stp>Prices</stp>
        <stp>34</stp>
        <stp>Turnover</stp>
        <tr r="J42" s="1"/>
      </tp>
      <tp>
        <v>107310446.51000001</v>
        <stp/>
        <stp>XET</stp>
        <stp>BMW</stp>
        <stp>Prices</stp>
        <stp>35</stp>
        <stp>Turnover</stp>
        <tr r="J43" s="1"/>
      </tp>
      <tp>
        <v>181744617.46000001</v>
        <stp/>
        <stp>XET</stp>
        <stp>BMW</stp>
        <stp>Prices</stp>
        <stp>28</stp>
        <stp>Turnover</stp>
        <tr r="J36" s="1"/>
      </tp>
      <tp>
        <v>90968274.200000003</v>
        <stp/>
        <stp>XET</stp>
        <stp>BMW</stp>
        <stp>Prices</stp>
        <stp>29</stp>
        <stp>Turnover</stp>
        <tr r="J37" s="1"/>
      </tp>
      <tp>
        <v>154636292.39000002</v>
        <stp/>
        <stp>XET</stp>
        <stp>BMW</stp>
        <stp>Prices</stp>
        <stp>22</stp>
        <stp>Turnover</stp>
        <tr r="J30" s="1"/>
      </tp>
      <tp>
        <v>288359119.47999996</v>
        <stp/>
        <stp>XET</stp>
        <stp>BMW</stp>
        <stp>Prices</stp>
        <stp>23</stp>
        <stp>Turnover</stp>
        <tr r="J31" s="1"/>
      </tp>
      <tp>
        <v>204869371.76999998</v>
        <stp/>
        <stp>XET</stp>
        <stp>BMW</stp>
        <stp>Prices</stp>
        <stp>20</stp>
        <stp>Turnover</stp>
        <tr r="J28" s="1"/>
      </tp>
      <tp>
        <v>244257184.42000002</v>
        <stp/>
        <stp>XET</stp>
        <stp>BMW</stp>
        <stp>Prices</stp>
        <stp>21</stp>
        <stp>Turnover</stp>
        <tr r="J29" s="1"/>
      </tp>
      <tp>
        <v>160968922.06999999</v>
        <stp/>
        <stp>XET</stp>
        <stp>BMW</stp>
        <stp>Prices</stp>
        <stp>26</stp>
        <stp>Turnover</stp>
        <tr r="J34" s="1"/>
      </tp>
      <tp>
        <v>107697534.31999999</v>
        <stp/>
        <stp>XET</stp>
        <stp>BMW</stp>
        <stp>Prices</stp>
        <stp>27</stp>
        <stp>Turnover</stp>
        <tr r="J35" s="1"/>
      </tp>
      <tp>
        <v>123824532.55</v>
        <stp/>
        <stp>XET</stp>
        <stp>BMW</stp>
        <stp>Prices</stp>
        <stp>24</stp>
        <stp>Turnover</stp>
        <tr r="J32" s="1"/>
      </tp>
      <tp>
        <v>120517584.31999999</v>
        <stp/>
        <stp>XET</stp>
        <stp>BMW</stp>
        <stp>Prices</stp>
        <stp>25</stp>
        <stp>Turnover</stp>
        <tr r="J33" s="1"/>
      </tp>
      <tp t="s">
        <v>EUR</v>
        <stp/>
        <stp>XET</stp>
        <stp>BMW</stp>
        <stp>Dividends</stp>
        <stp>8</stp>
        <stp>Currency</stp>
        <tr r="O16" s="1"/>
      </tp>
      <tp t="s">
        <v>EUR</v>
        <stp/>
        <stp>XET</stp>
        <stp>BMW</stp>
        <stp>Dividends</stp>
        <stp>9</stp>
        <stp>Currency</stp>
        <tr r="O17" s="1"/>
      </tp>
      <tp t="s">
        <v>EUR</v>
        <stp/>
        <stp>XET</stp>
        <stp>BMW</stp>
        <stp>Dividends</stp>
        <stp>4</stp>
        <stp>Currency</stp>
        <tr r="O12" s="1"/>
      </tp>
      <tp t="s">
        <v>EUR</v>
        <stp/>
        <stp>XET</stp>
        <stp>BMW</stp>
        <stp>Dividends</stp>
        <stp>5</stp>
        <stp>Currency</stp>
        <tr r="O13" s="1"/>
      </tp>
      <tp t="s">
        <v>EUR</v>
        <stp/>
        <stp>XET</stp>
        <stp>BMW</stp>
        <stp>Dividends</stp>
        <stp>6</stp>
        <stp>Currency</stp>
        <tr r="O14" s="1"/>
      </tp>
      <tp t="s">
        <v>EUR</v>
        <stp/>
        <stp>XET</stp>
        <stp>BMW</stp>
        <stp>Dividends</stp>
        <stp>7</stp>
        <stp>Currency</stp>
        <tr r="O15" s="1"/>
      </tp>
      <tp t="s">
        <v>EUR</v>
        <stp/>
        <stp>XET</stp>
        <stp>BMW</stp>
        <stp>Dividends</stp>
        <stp>0</stp>
        <stp>Currency</stp>
        <tr r="O8" s="1"/>
      </tp>
      <tp t="s">
        <v>EUR</v>
        <stp/>
        <stp>XET</stp>
        <stp>BMW</stp>
        <stp>Dividends</stp>
        <stp>1</stp>
        <stp>Currency</stp>
        <tr r="O9" s="1"/>
      </tp>
      <tp t="s">
        <v>EUR</v>
        <stp/>
        <stp>XET</stp>
        <stp>BMW</stp>
        <stp>Dividends</stp>
        <stp>2</stp>
        <stp>Currency</stp>
        <tr r="O10" s="1"/>
      </tp>
      <tp t="s">
        <v>EUR</v>
        <stp/>
        <stp>XET</stp>
        <stp>BMW</stp>
        <stp>Dividends</stp>
        <stp>3</stp>
        <stp>Currency</stp>
        <tr r="O11" s="1"/>
      </tp>
      <tp>
        <v>1701838</v>
        <stp/>
        <stp>XET</stp>
        <stp>BMW</stp>
        <stp>Prices</stp>
        <stp>8</stp>
        <stp>Volume</stp>
        <tr r="G16" s="1"/>
      </tp>
      <tp>
        <v>1546313</v>
        <stp/>
        <stp>XET</stp>
        <stp>BMW</stp>
        <stp>Prices</stp>
        <stp>9</stp>
        <stp>Volume</stp>
        <tr r="G17" s="1"/>
      </tp>
      <tp>
        <v>3260485</v>
        <stp/>
        <stp>XET</stp>
        <stp>BMW</stp>
        <stp>Prices</stp>
        <stp>2</stp>
        <stp>Volume</stp>
        <tr r="G10" s="1"/>
      </tp>
      <tp>
        <v>2466496</v>
        <stp/>
        <stp>XET</stp>
        <stp>BMW</stp>
        <stp>Prices</stp>
        <stp>3</stp>
        <stp>Volume</stp>
        <tr r="G11" s="1"/>
      </tp>
      <tp>
        <v>1380739</v>
        <stp/>
        <stp>XET</stp>
        <stp>BMW</stp>
        <stp>Prices</stp>
        <stp>0</stp>
        <stp>Volume</stp>
        <tr r="G8" s="1"/>
      </tp>
      <tp>
        <v>1826912</v>
        <stp/>
        <stp>XET</stp>
        <stp>BMW</stp>
        <stp>Prices</stp>
        <stp>1</stp>
        <stp>Volume</stp>
        <tr r="G9" s="1"/>
      </tp>
      <tp>
        <v>1470396</v>
        <stp/>
        <stp>XET</stp>
        <stp>BMW</stp>
        <stp>Prices</stp>
        <stp>6</stp>
        <stp>Volume</stp>
        <tr r="G14" s="1"/>
      </tp>
      <tp>
        <v>1400814</v>
        <stp/>
        <stp>XET</stp>
        <stp>BMW</stp>
        <stp>Prices</stp>
        <stp>7</stp>
        <stp>Volume</stp>
        <tr r="G15" s="1"/>
      </tp>
      <tp>
        <v>1548737</v>
        <stp/>
        <stp>XET</stp>
        <stp>BMW</stp>
        <stp>Prices</stp>
        <stp>4</stp>
        <stp>Volume</stp>
        <tr r="G12" s="1"/>
      </tp>
      <tp>
        <v>2065889</v>
        <stp/>
        <stp>XET</stp>
        <stp>BMW</stp>
        <stp>Prices</stp>
        <stp>5</stp>
        <stp>Volume</stp>
        <tr r="G13" s="1"/>
      </tp>
      <tp t="s">
        <v>16.05.2007</v>
        <stp/>
        <stp>XET</stp>
        <stp>BMW</stp>
        <stp>Dividends</stp>
        <stp>9</stp>
        <stp>Date</stp>
        <tr r="M17" s="1"/>
      </tp>
      <tp t="s">
        <v>09.05.2008</v>
        <stp/>
        <stp>XET</stp>
        <stp>BMW</stp>
        <stp>Dividends</stp>
        <stp>8</stp>
        <stp>Date</stp>
        <tr r="M16" s="1"/>
      </tp>
      <tp t="s">
        <v>14.05.2015</v>
        <stp/>
        <stp>XET</stp>
        <stp>BMW</stp>
        <stp>Dividends</stp>
        <stp>1</stp>
        <stp>Date</stp>
        <tr r="M9" s="1"/>
      </tp>
      <tp t="s">
        <v>13.05.2016</v>
        <stp/>
        <stp>XET</stp>
        <stp>BMW</stp>
        <stp>Dividends</stp>
        <stp>0</stp>
        <stp>Date</stp>
        <tr r="M8" s="1"/>
      </tp>
      <tp t="s">
        <v>15.05.2013</v>
        <stp/>
        <stp>XET</stp>
        <stp>BMW</stp>
        <stp>Dividends</stp>
        <stp>3</stp>
        <stp>Date</stp>
        <tr r="M11" s="1"/>
      </tp>
      <tp t="s">
        <v>16.05.2014</v>
        <stp/>
        <stp>XET</stp>
        <stp>BMW</stp>
        <stp>Dividends</stp>
        <stp>2</stp>
        <stp>Date</stp>
        <tr r="M10" s="1"/>
      </tp>
      <tp t="s">
        <v>13.05.2011</v>
        <stp/>
        <stp>XET</stp>
        <stp>BMW</stp>
        <stp>Dividends</stp>
        <stp>5</stp>
        <stp>Date</stp>
        <tr r="M13" s="1"/>
      </tp>
      <tp t="s">
        <v>17.05.2012</v>
        <stp/>
        <stp>XET</stp>
        <stp>BMW</stp>
        <stp>Dividends</stp>
        <stp>4</stp>
        <stp>Date</stp>
        <tr r="M12" s="1"/>
      </tp>
      <tp t="s">
        <v>15.05.2009</v>
        <stp/>
        <stp>XET</stp>
        <stp>BMW</stp>
        <stp>Dividends</stp>
        <stp>7</stp>
        <stp>Date</stp>
        <tr r="M15" s="1"/>
      </tp>
      <tp t="s">
        <v>19.05.2010</v>
        <stp/>
        <stp>XET</stp>
        <stp>BMW</stp>
        <stp>Dividends</stp>
        <stp>6</stp>
        <stp>Date</stp>
        <tr r="M14" s="1"/>
      </tp>
      <tp>
        <v>7.6692999999999998</v>
        <stp/>
        <stp>XET</stp>
        <stp>BMW</stp>
        <stp>Dividends</stp>
        <stp>19</stp>
        <stp>Dividend</stp>
        <tr r="N27" s="1"/>
      </tp>
      <tp>
        <v>10.2258</v>
        <stp/>
        <stp>XET</stp>
        <stp>BMW</stp>
        <stp>Dividends</stp>
        <stp>18</stp>
        <stp>Dividend</stp>
        <tr r="N26" s="1"/>
      </tp>
      <tp>
        <v>10.2258</v>
        <stp/>
        <stp>XET</stp>
        <stp>BMW</stp>
        <stp>Dividends</stp>
        <stp>17</stp>
        <stp>Dividend</stp>
        <tr r="N25" s="1"/>
      </tp>
      <tp>
        <v>0.4</v>
        <stp/>
        <stp>XET</stp>
        <stp>BMW</stp>
        <stp>Dividends</stp>
        <stp>16</stp>
        <stp>Dividend</stp>
        <tr r="N24" s="1"/>
      </tp>
      <tp>
        <v>0.46</v>
        <stp/>
        <stp>XET</stp>
        <stp>BMW</stp>
        <stp>Dividends</stp>
        <stp>15</stp>
        <stp>Dividend</stp>
        <tr r="N23" s="1"/>
      </tp>
      <tp>
        <v>0.52</v>
        <stp/>
        <stp>XET</stp>
        <stp>BMW</stp>
        <stp>Dividends</stp>
        <stp>14</stp>
        <stp>Dividend</stp>
        <tr r="N22" s="1"/>
      </tp>
      <tp>
        <v>0.52</v>
        <stp/>
        <stp>XET</stp>
        <stp>BMW</stp>
        <stp>Dividends</stp>
        <stp>13</stp>
        <stp>Dividend</stp>
        <tr r="N21" s="1"/>
      </tp>
      <tp>
        <v>0.58000000000000007</v>
        <stp/>
        <stp>XET</stp>
        <stp>BMW</stp>
        <stp>Dividends</stp>
        <stp>12</stp>
        <stp>Dividend</stp>
        <tr r="N20" s="1"/>
      </tp>
      <tp>
        <v>0.62000000000000011</v>
        <stp/>
        <stp>XET</stp>
        <stp>BMW</stp>
        <stp>Dividends</stp>
        <stp>11</stp>
        <stp>Dividend</stp>
        <tr r="N19" s="1"/>
      </tp>
      <tp>
        <v>0.64000000000000012</v>
        <stp/>
        <stp>XET</stp>
        <stp>BMW</stp>
        <stp>Dividends</stp>
        <stp>10</stp>
        <stp>Dividend</stp>
        <tr r="N18" s="1"/>
      </tp>
      <tp t="s">
        <v/>
        <stp/>
        <stp>XET</stp>
        <stp>BMW</stp>
        <stp>Adjustments</stp>
        <stp>9</stp>
        <stp>SplitFactor</stp>
        <tr r="S17" s="1"/>
      </tp>
      <tp t="s">
        <v/>
        <stp/>
        <stp>XET</stp>
        <stp>BMW</stp>
        <stp>Adjustments</stp>
        <stp>8</stp>
        <stp>SplitFactor</stp>
        <tr r="S16" s="1"/>
      </tp>
      <tp>
        <v>0.96560000000000012</v>
        <stp/>
        <stp>XET</stp>
        <stp>BMW</stp>
        <stp>Adjustments</stp>
        <stp>3</stp>
        <stp>SplitFactor</stp>
        <tr r="S11" s="1"/>
      </tp>
      <tp>
        <v>0.83333000000000002</v>
        <stp/>
        <stp>XET</stp>
        <stp>BMW</stp>
        <stp>Adjustments</stp>
        <stp>2</stp>
        <stp>SplitFactor</stp>
        <tr r="S10" s="1"/>
      </tp>
      <tp>
        <v>0.96478000000000008</v>
        <stp/>
        <stp>XET</stp>
        <stp>BMW</stp>
        <stp>Adjustments</stp>
        <stp>1</stp>
        <stp>SplitFactor</stp>
        <tr r="S9" s="1"/>
      </tp>
      <tp>
        <v>3.8460000000000001E-2</v>
        <stp/>
        <stp>XET</stp>
        <stp>BMW</stp>
        <stp>Adjustments</stp>
        <stp>0</stp>
        <stp>SplitFactor</stp>
        <tr r="S8" s="1"/>
      </tp>
      <tp t="s">
        <v/>
        <stp/>
        <stp>XET</stp>
        <stp>BMW</stp>
        <stp>Adjustments</stp>
        <stp>7</stp>
        <stp>SplitFactor</stp>
        <tr r="S15" s="1"/>
      </tp>
      <tp t="s">
        <v/>
        <stp/>
        <stp>XET</stp>
        <stp>BMW</stp>
        <stp>Adjustments</stp>
        <stp>6</stp>
        <stp>SplitFactor</stp>
        <tr r="S14" s="1"/>
      </tp>
      <tp>
        <v>0.86401000000000006</v>
        <stp/>
        <stp>XET</stp>
        <stp>BMW</stp>
        <stp>Adjustments</stp>
        <stp>5</stp>
        <stp>SplitFactor</stp>
        <tr r="S13" s="1"/>
      </tp>
      <tp>
        <v>0.88889000000000018</v>
        <stp/>
        <stp>XET</stp>
        <stp>BMW</stp>
        <stp>Adjustments</stp>
        <stp>4</stp>
        <stp>SplitFactor</stp>
        <tr r="S12" s="1"/>
      </tp>
      <tp t="s">
        <v/>
        <stp/>
        <stp>XET</stp>
        <stp>BMW</stp>
        <stp>Dividends</stp>
        <stp>39</stp>
        <stp>Dividend</stp>
        <tr r="N47" s="1"/>
      </tp>
      <tp t="s">
        <v/>
        <stp/>
        <stp>XET</stp>
        <stp>BMW</stp>
        <stp>Dividends</stp>
        <stp>38</stp>
        <stp>Dividend</stp>
        <tr r="N46" s="1"/>
      </tp>
      <tp t="s">
        <v/>
        <stp/>
        <stp>XET</stp>
        <stp>BMW</stp>
        <stp>Dividends</stp>
        <stp>37</stp>
        <stp>Dividend</stp>
        <tr r="N45" s="1"/>
      </tp>
      <tp t="s">
        <v/>
        <stp/>
        <stp>XET</stp>
        <stp>BMW</stp>
        <stp>Dividends</stp>
        <stp>36</stp>
        <stp>Dividend</stp>
        <tr r="N44" s="1"/>
      </tp>
      <tp t="s">
        <v/>
        <stp/>
        <stp>XET</stp>
        <stp>BMW</stp>
        <stp>Dividends</stp>
        <stp>35</stp>
        <stp>Dividend</stp>
        <tr r="N43" s="1"/>
      </tp>
      <tp t="s">
        <v/>
        <stp/>
        <stp>XET</stp>
        <stp>BMW</stp>
        <stp>Dividends</stp>
        <stp>34</stp>
        <stp>Dividend</stp>
        <tr r="N42" s="1"/>
      </tp>
      <tp t="s">
        <v/>
        <stp/>
        <stp>XET</stp>
        <stp>BMW</stp>
        <stp>Dividends</stp>
        <stp>33</stp>
        <stp>Dividend</stp>
        <tr r="N41" s="1"/>
      </tp>
      <tp t="s">
        <v/>
        <stp/>
        <stp>XET</stp>
        <stp>BMW</stp>
        <stp>Dividends</stp>
        <stp>32</stp>
        <stp>Dividend</stp>
        <tr r="N40" s="1"/>
      </tp>
      <tp>
        <v>6.3910999999999998</v>
        <stp/>
        <stp>XET</stp>
        <stp>BMW</stp>
        <stp>Dividends</stp>
        <stp>31</stp>
        <stp>Dividend</stp>
        <tr r="N39" s="1"/>
      </tp>
      <tp>
        <v>6.3910999999999998</v>
        <stp/>
        <stp>XET</stp>
        <stp>BMW</stp>
        <stp>Dividends</stp>
        <stp>30</stp>
        <stp>Dividend</stp>
        <tr r="N38" s="1"/>
      </tp>
      <tp>
        <v>79.75</v>
        <stp/>
        <stp>XET</stp>
        <stp>BMW</stp>
        <stp>Prices</stp>
        <stp>18</stp>
        <stp>Low</stp>
        <tr r="E26" s="1"/>
      </tp>
      <tp>
        <v>80.48</v>
        <stp/>
        <stp>XET</stp>
        <stp>BMW</stp>
        <stp>Prices</stp>
        <stp>19</stp>
        <stp>Low</stp>
        <tr r="E27" s="1"/>
      </tp>
      <tp>
        <v>82.09</v>
        <stp/>
        <stp>XET</stp>
        <stp>BMW</stp>
        <stp>Prices</stp>
        <stp>12</stp>
        <stp>Low</stp>
        <tr r="E20" s="1"/>
      </tp>
      <tp>
        <v>81.13</v>
        <stp/>
        <stp>XET</stp>
        <stp>BMW</stp>
        <stp>Prices</stp>
        <stp>13</stp>
        <stp>Low</stp>
        <tr r="E21" s="1"/>
      </tp>
      <tp>
        <v>82.06</v>
        <stp/>
        <stp>XET</stp>
        <stp>BMW</stp>
        <stp>Prices</stp>
        <stp>10</stp>
        <stp>Low</stp>
        <tr r="E18" s="1"/>
      </tp>
      <tp>
        <v>81.92</v>
        <stp/>
        <stp>XET</stp>
        <stp>BMW</stp>
        <stp>Prices</stp>
        <stp>11</stp>
        <stp>Low</stp>
        <tr r="E19" s="1"/>
      </tp>
      <tp>
        <v>80.42</v>
        <stp/>
        <stp>XET</stp>
        <stp>BMW</stp>
        <stp>Prices</stp>
        <stp>16</stp>
        <stp>Low</stp>
        <tr r="E24" s="1"/>
      </tp>
      <tp>
        <v>79.7</v>
        <stp/>
        <stp>XET</stp>
        <stp>BMW</stp>
        <stp>Prices</stp>
        <stp>17</stp>
        <stp>Low</stp>
        <tr r="E25" s="1"/>
      </tp>
      <tp>
        <v>82.58</v>
        <stp/>
        <stp>XET</stp>
        <stp>BMW</stp>
        <stp>Prices</stp>
        <stp>14</stp>
        <stp>Low</stp>
        <tr r="E22" s="1"/>
      </tp>
      <tp>
        <v>80.669999999999987</v>
        <stp/>
        <stp>XET</stp>
        <stp>BMW</stp>
        <stp>Prices</stp>
        <stp>15</stp>
        <stp>Low</stp>
        <tr r="E23" s="1"/>
      </tp>
      <tp>
        <v>76.52</v>
        <stp/>
        <stp>XET</stp>
        <stp>BMW</stp>
        <stp>Prices</stp>
        <stp>38</stp>
        <stp>Low</stp>
        <tr r="E46" s="1"/>
      </tp>
      <tp>
        <v>76.02</v>
        <stp/>
        <stp>XET</stp>
        <stp>BMW</stp>
        <stp>Prices</stp>
        <stp>39</stp>
        <stp>Low</stp>
        <tr r="E47" s="1"/>
      </tp>
      <tp>
        <v>79.5</v>
        <stp/>
        <stp>XET</stp>
        <stp>BMW</stp>
        <stp>Prices</stp>
        <stp>32</stp>
        <stp>Low</stp>
        <tr r="E40" s="1"/>
      </tp>
      <tp>
        <v>79.149999999999991</v>
        <stp/>
        <stp>XET</stp>
        <stp>BMW</stp>
        <stp>Prices</stp>
        <stp>33</stp>
        <stp>Low</stp>
        <tr r="E41" s="1"/>
      </tp>
      <tp>
        <v>78.930000000000007</v>
        <stp/>
        <stp>XET</stp>
        <stp>BMW</stp>
        <stp>Prices</stp>
        <stp>30</stp>
        <stp>Low</stp>
        <tr r="E38" s="1"/>
      </tp>
      <tp>
        <v>78.34</v>
        <stp/>
        <stp>XET</stp>
        <stp>BMW</stp>
        <stp>Prices</stp>
        <stp>31</stp>
        <stp>Low</stp>
        <tr r="E39" s="1"/>
      </tp>
      <tp>
        <v>77.97</v>
        <stp/>
        <stp>XET</stp>
        <stp>BMW</stp>
        <stp>Prices</stp>
        <stp>36</stp>
        <stp>Low</stp>
        <tr r="E44" s="1"/>
      </tp>
      <tp>
        <v>78.09</v>
        <stp/>
        <stp>XET</stp>
        <stp>BMW</stp>
        <stp>Prices</stp>
        <stp>37</stp>
        <stp>Low</stp>
        <tr r="E45" s="1"/>
      </tp>
      <tp>
        <v>79.45</v>
        <stp/>
        <stp>XET</stp>
        <stp>BMW</stp>
        <stp>Prices</stp>
        <stp>34</stp>
        <stp>Low</stp>
        <tr r="E42" s="1"/>
      </tp>
      <tp>
        <v>79.010000000000005</v>
        <stp/>
        <stp>XET</stp>
        <stp>BMW</stp>
        <stp>Prices</stp>
        <stp>35</stp>
        <stp>Low</stp>
        <tr r="E43" s="1"/>
      </tp>
      <tp>
        <v>75.2</v>
        <stp/>
        <stp>XET</stp>
        <stp>BMW</stp>
        <stp>Prices</stp>
        <stp>28</stp>
        <stp>Low</stp>
        <tr r="E36" s="1"/>
      </tp>
      <tp>
        <v>78.05</v>
        <stp/>
        <stp>XET</stp>
        <stp>BMW</stp>
        <stp>Prices</stp>
        <stp>29</stp>
        <stp>Low</stp>
        <tr r="E37" s="1"/>
      </tp>
      <tp>
        <v>76.099999999999994</v>
        <stp/>
        <stp>XET</stp>
        <stp>BMW</stp>
        <stp>Prices</stp>
        <stp>22</stp>
        <stp>Low</stp>
        <tr r="E30" s="1"/>
      </tp>
      <tp>
        <v>73.400000000000006</v>
        <stp/>
        <stp>XET</stp>
        <stp>BMW</stp>
        <stp>Prices</stp>
        <stp>23</stp>
        <stp>Low</stp>
        <tr r="E31" s="1"/>
      </tp>
      <tp>
        <v>80.540000000000006</v>
        <stp/>
        <stp>XET</stp>
        <stp>BMW</stp>
        <stp>Prices</stp>
        <stp>20</stp>
        <stp>Low</stp>
        <tr r="E28" s="1"/>
      </tp>
      <tp>
        <v>76.819999999999993</v>
        <stp/>
        <stp>XET</stp>
        <stp>BMW</stp>
        <stp>Prices</stp>
        <stp>21</stp>
        <stp>Low</stp>
        <tr r="E29" s="1"/>
      </tp>
      <tp>
        <v>73.58</v>
        <stp/>
        <stp>XET</stp>
        <stp>BMW</stp>
        <stp>Prices</stp>
        <stp>26</stp>
        <stp>Low</stp>
        <tr r="E34" s="1"/>
      </tp>
      <tp>
        <v>75</v>
        <stp/>
        <stp>XET</stp>
        <stp>BMW</stp>
        <stp>Prices</stp>
        <stp>27</stp>
        <stp>Low</stp>
        <tr r="E35" s="1"/>
      </tp>
      <tp>
        <v>75.97</v>
        <stp/>
        <stp>XET</stp>
        <stp>BMW</stp>
        <stp>Prices</stp>
        <stp>24</stp>
        <stp>Low</stp>
        <tr r="E32" s="1"/>
      </tp>
      <tp>
        <v>76.53</v>
        <stp/>
        <stp>XET</stp>
        <stp>BMW</stp>
        <stp>Prices</stp>
        <stp>25</stp>
        <stp>Low</stp>
        <tr r="E33" s="1"/>
      </tp>
      <tp>
        <v>6.3910999999999998</v>
        <stp/>
        <stp>XET</stp>
        <stp>BMW</stp>
        <stp>Dividends</stp>
        <stp>29</stp>
        <stp>Dividend</stp>
        <tr r="N37" s="1"/>
      </tp>
      <tp>
        <v>6.3910999999999998</v>
        <stp/>
        <stp>XET</stp>
        <stp>BMW</stp>
        <stp>Dividends</stp>
        <stp>28</stp>
        <stp>Dividend</stp>
        <tr r="N36" s="1"/>
      </tp>
      <tp>
        <v>6.3910999999999998</v>
        <stp/>
        <stp>XET</stp>
        <stp>BMW</stp>
        <stp>Dividends</stp>
        <stp>27</stp>
        <stp>Dividend</stp>
        <tr r="N35" s="1"/>
      </tp>
      <tp>
        <v>6.3910999999999998</v>
        <stp/>
        <stp>XET</stp>
        <stp>BMW</stp>
        <stp>Dividends</stp>
        <stp>26</stp>
        <stp>Dividend</stp>
        <tr r="N34" s="1"/>
      </tp>
      <tp>
        <v>6.3910999999999998</v>
        <stp/>
        <stp>XET</stp>
        <stp>BMW</stp>
        <stp>Dividends</stp>
        <stp>25</stp>
        <stp>Dividend</stp>
        <tr r="N33" s="1"/>
      </tp>
      <tp>
        <v>6.3910999999999998</v>
        <stp/>
        <stp>XET</stp>
        <stp>BMW</stp>
        <stp>Dividends</stp>
        <stp>24</stp>
        <stp>Dividend</stp>
        <tr r="N32" s="1"/>
      </tp>
      <tp>
        <v>6.3910999999999998</v>
        <stp/>
        <stp>XET</stp>
        <stp>BMW</stp>
        <stp>Dividends</stp>
        <stp>23</stp>
        <stp>Dividend</stp>
        <tr r="N31" s="1"/>
      </tp>
      <tp>
        <v>6.3910999999999998</v>
        <stp/>
        <stp>XET</stp>
        <stp>BMW</stp>
        <stp>Dividends</stp>
        <stp>22</stp>
        <stp>Dividend</stp>
        <tr r="N30" s="1"/>
      </tp>
      <tp>
        <v>7.1579999999999995</v>
        <stp/>
        <stp>XET</stp>
        <stp>BMW</stp>
        <stp>Dividends</stp>
        <stp>21</stp>
        <stp>Dividend</stp>
        <tr r="N29" s="1"/>
      </tp>
      <tp>
        <v>6.9024000000000001</v>
        <stp/>
        <stp>XET</stp>
        <stp>BMW</stp>
        <stp>Dividends</stp>
        <stp>20</stp>
        <stp>Dividend</stp>
        <tr r="N28" s="1"/>
      </tp>
      <tp>
        <v>77.59</v>
        <stp/>
        <stp>XET</stp>
        <stp>BMW</stp>
        <stp>Prices</stp>
        <stp>28</stp>
        <stp>Open</stp>
        <tr r="C36" s="1"/>
      </tp>
      <tp>
        <v>79.8</v>
        <stp/>
        <stp>XET</stp>
        <stp>BMW</stp>
        <stp>Prices</stp>
        <stp>29</stp>
        <stp>Open</stp>
        <tr r="C37" s="1"/>
      </tp>
      <tp>
        <v>80.78</v>
        <stp/>
        <stp>XET</stp>
        <stp>BMW</stp>
        <stp>Prices</stp>
        <stp>20</stp>
        <stp>Open</stp>
        <tr r="C28" s="1"/>
      </tp>
      <tp>
        <v>76.83</v>
        <stp/>
        <stp>XET</stp>
        <stp>BMW</stp>
        <stp>Prices</stp>
        <stp>21</stp>
        <stp>Open</stp>
        <tr r="C29" s="1"/>
      </tp>
      <tp>
        <v>77.59</v>
        <stp/>
        <stp>XET</stp>
        <stp>BMW</stp>
        <stp>Prices</stp>
        <stp>22</stp>
        <stp>Open</stp>
        <tr r="C30" s="1"/>
      </tp>
      <tp>
        <v>73.510000000000005</v>
        <stp/>
        <stp>XET</stp>
        <stp>BMW</stp>
        <stp>Prices</stp>
        <stp>23</stp>
        <stp>Open</stp>
        <tr r="C31" s="1"/>
      </tp>
      <tp>
        <v>77</v>
        <stp/>
        <stp>XET</stp>
        <stp>BMW</stp>
        <stp>Prices</stp>
        <stp>24</stp>
        <stp>Open</stp>
        <tr r="C32" s="1"/>
      </tp>
      <tp>
        <v>77.099999999999994</v>
        <stp/>
        <stp>XET</stp>
        <stp>BMW</stp>
        <stp>Prices</stp>
        <stp>25</stp>
        <stp>Open</stp>
        <tr r="C33" s="1"/>
      </tp>
      <tp>
        <v>73.95</v>
        <stp/>
        <stp>XET</stp>
        <stp>BMW</stp>
        <stp>Prices</stp>
        <stp>26</stp>
        <stp>Open</stp>
        <tr r="C34" s="1"/>
      </tp>
      <tp>
        <v>75.3</v>
        <stp/>
        <stp>XET</stp>
        <stp>BMW</stp>
        <stp>Prices</stp>
        <stp>27</stp>
        <stp>Open</stp>
        <tr r="C35" s="1"/>
      </tp>
      <tp>
        <v>1.3115179846773026</v>
        <stp/>
        <stp>XET</stp>
        <stp>BMW</stp>
        <stp>Prices</stp>
        <stp>38</stp>
        <stp>ChangePct</stp>
        <tr r="I46" s="1"/>
      </tp>
      <tp>
        <v>-3.7282941777323644</v>
        <stp/>
        <stp>XET</stp>
        <stp>BMW</stp>
        <stp>Prices</stp>
        <stp>28</stp>
        <stp>ChangePct</stp>
        <tr r="I36" s="1"/>
      </tp>
      <tp>
        <v>-0.96896847786090035</v>
        <stp/>
        <stp>XET</stp>
        <stp>BMW</stp>
        <stp>Prices</stp>
        <stp>18</stp>
        <stp>ChangePct</stp>
        <tr r="I26" s="1"/>
      </tp>
      <tp>
        <v>77.099999999999994</v>
        <stp/>
        <stp>XET</stp>
        <stp>BMW</stp>
        <stp>Prices</stp>
        <stp>38</stp>
        <stp>Open</stp>
        <tr r="C46" s="1"/>
      </tp>
      <tp>
        <v>76.86</v>
        <stp/>
        <stp>XET</stp>
        <stp>BMW</stp>
        <stp>Prices</stp>
        <stp>39</stp>
        <stp>Open</stp>
        <tr r="C47" s="1"/>
      </tp>
      <tp>
        <v>80</v>
        <stp/>
        <stp>XET</stp>
        <stp>BMW</stp>
        <stp>Prices</stp>
        <stp>30</stp>
        <stp>Open</stp>
        <tr r="C38" s="1"/>
      </tp>
      <tp>
        <v>79.36999999999999</v>
        <stp/>
        <stp>XET</stp>
        <stp>BMW</stp>
        <stp>Prices</stp>
        <stp>31</stp>
        <stp>Open</stp>
        <tr r="C39" s="1"/>
      </tp>
      <tp>
        <v>80</v>
        <stp/>
        <stp>XET</stp>
        <stp>BMW</stp>
        <stp>Prices</stp>
        <stp>32</stp>
        <stp>Open</stp>
        <tr r="C40" s="1"/>
      </tp>
      <tp>
        <v>79.400000000000006</v>
        <stp/>
        <stp>XET</stp>
        <stp>BMW</stp>
        <stp>Prices</stp>
        <stp>33</stp>
        <stp>Open</stp>
        <tr r="C41" s="1"/>
      </tp>
      <tp>
        <v>79.86999999999999</v>
        <stp/>
        <stp>XET</stp>
        <stp>BMW</stp>
        <stp>Prices</stp>
        <stp>34</stp>
        <stp>Open</stp>
        <tr r="C42" s="1"/>
      </tp>
      <tp>
        <v>79.010000000000005</v>
        <stp/>
        <stp>XET</stp>
        <stp>BMW</stp>
        <stp>Prices</stp>
        <stp>35</stp>
        <stp>Open</stp>
        <tr r="C43" s="1"/>
      </tp>
      <tp>
        <v>79.14</v>
        <stp/>
        <stp>XET</stp>
        <stp>BMW</stp>
        <stp>Prices</stp>
        <stp>36</stp>
        <stp>Open</stp>
        <tr r="C44" s="1"/>
      </tp>
      <tp>
        <v>78.599999999999994</v>
        <stp/>
        <stp>XET</stp>
        <stp>BMW</stp>
        <stp>Prices</stp>
        <stp>37</stp>
        <stp>Open</stp>
        <tr r="C45" s="1"/>
      </tp>
      <tp>
        <v>0.87765260675923717</v>
        <stp/>
        <stp>XET</stp>
        <stp>BMW</stp>
        <stp>Prices</stp>
        <stp>39</stp>
        <stp>ChangePct</stp>
        <tr r="I47" s="1"/>
      </tp>
      <tp>
        <v>-1.3229179790852932</v>
        <stp/>
        <stp>XET</stp>
        <stp>BMW</stp>
        <stp>Prices</stp>
        <stp>29</stp>
        <stp>ChangePct</stp>
        <tr r="I37" s="1"/>
      </tp>
      <tp>
        <v>0.80365974282888941</v>
        <stp/>
        <stp>XET</stp>
        <stp>BMW</stp>
        <stp>Prices</stp>
        <stp>19</stp>
        <stp>ChangePct</stp>
        <tr r="I27" s="1"/>
      </tp>
      <tp>
        <v>1.0099999999999909</v>
        <stp/>
        <stp>XET</stp>
        <stp>BMW</stp>
        <stp>Prices</stp>
        <stp>38</stp>
        <stp>Change</stp>
        <tr r="H46" s="1"/>
      </tp>
      <tp>
        <v>0.67000000000000171</v>
        <stp/>
        <stp>XET</stp>
        <stp>BMW</stp>
        <stp>Prices</stp>
        <stp>39</stp>
        <stp>Change</stp>
        <tr r="H47" s="1"/>
      </tp>
      <tp>
        <v>3.9999999999992042E-2</v>
        <stp/>
        <stp>XET</stp>
        <stp>BMW</stp>
        <stp>Prices</stp>
        <stp>34</stp>
        <stp>Change</stp>
        <tr r="H42" s="1"/>
      </tp>
      <tp>
        <v>0.96000000000000796</v>
        <stp/>
        <stp>XET</stp>
        <stp>BMW</stp>
        <stp>Prices</stp>
        <stp>35</stp>
        <stp>Change</stp>
        <tr r="H43" s="1"/>
      </tp>
      <tp>
        <v>-0.53999999999999204</v>
        <stp/>
        <stp>XET</stp>
        <stp>BMW</stp>
        <stp>Prices</stp>
        <stp>36</stp>
        <stp>Change</stp>
        <tr r="H44" s="1"/>
      </tp>
      <tp>
        <v>1.1499999999999915</v>
        <stp/>
        <stp>XET</stp>
        <stp>BMW</stp>
        <stp>Prices</stp>
        <stp>37</stp>
        <stp>Change</stp>
        <tr r="H45" s="1"/>
      </tp>
      <tp>
        <v>-0.79999999999999716</v>
        <stp/>
        <stp>XET</stp>
        <stp>BMW</stp>
        <stp>Prices</stp>
        <stp>30</stp>
        <stp>Change</stp>
        <tr r="H38" s="1"/>
      </tp>
      <tp>
        <v>0.24999999999998579</v>
        <stp/>
        <stp>XET</stp>
        <stp>BMW</stp>
        <stp>Prices</stp>
        <stp>31</stp>
        <stp>Change</stp>
        <tr r="H39" s="1"/>
      </tp>
      <tp>
        <v>-0.14999999999999147</v>
        <stp/>
        <stp>XET</stp>
        <stp>BMW</stp>
        <stp>Prices</stp>
        <stp>32</stp>
        <stp>Change</stp>
        <tr r="H40" s="1"/>
      </tp>
      <tp>
        <v>0.43999999999999773</v>
        <stp/>
        <stp>XET</stp>
        <stp>BMW</stp>
        <stp>Prices</stp>
        <stp>33</stp>
        <stp>Change</stp>
        <tr r="H41" s="1"/>
      </tp>
      <tp>
        <v>-2.9199999999999875</v>
        <stp/>
        <stp>XET</stp>
        <stp>BMW</stp>
        <stp>Prices</stp>
        <stp>28</stp>
        <stp>Change</stp>
        <tr r="H36" s="1"/>
      </tp>
      <tp>
        <v>-1.0499999999999972</v>
        <stp/>
        <stp>XET</stp>
        <stp>BMW</stp>
        <stp>Prices</stp>
        <stp>29</stp>
        <stp>Change</stp>
        <tr r="H37" s="1"/>
      </tp>
      <tp>
        <v>0.10999999999999943</v>
        <stp/>
        <stp>XET</stp>
        <stp>BMW</stp>
        <stp>Prices</stp>
        <stp>24</stp>
        <stp>Change</stp>
        <tr r="H32" s="1"/>
      </tp>
      <tp>
        <v>1.7399999999999949</v>
        <stp/>
        <stp>XET</stp>
        <stp>BMW</stp>
        <stp>Prices</stp>
        <stp>25</stp>
        <stp>Change</stp>
        <tr r="H33" s="1"/>
      </tp>
      <tp>
        <v>0.23000000000000398</v>
        <stp/>
        <stp>XET</stp>
        <stp>BMW</stp>
        <stp>Prices</stp>
        <stp>26</stp>
        <stp>Change</stp>
        <tr r="H34" s="1"/>
      </tp>
      <tp>
        <v>-0.17000000000000171</v>
        <stp/>
        <stp>XET</stp>
        <stp>BMW</stp>
        <stp>Prices</stp>
        <stp>27</stp>
        <stp>Change</stp>
        <tr r="H35" s="1"/>
      </tp>
      <tp>
        <v>0.76999999999999602</v>
        <stp/>
        <stp>XET</stp>
        <stp>BMW</stp>
        <stp>Prices</stp>
        <stp>20</stp>
        <stp>Change</stp>
        <tr r="H28" s="1"/>
      </tp>
      <tp>
        <v>3.3299999999999983</v>
        <stp/>
        <stp>XET</stp>
        <stp>BMW</stp>
        <stp>Prices</stp>
        <stp>21</stp>
        <stp>Change</stp>
        <tr r="H29" s="1"/>
      </tp>
      <tp>
        <v>-6.0000000000002274E-2</v>
        <stp/>
        <stp>XET</stp>
        <stp>BMW</stp>
        <stp>Prices</stp>
        <stp>22</stp>
        <stp>Change</stp>
        <tr r="H30" s="1"/>
      </tp>
      <tp>
        <v>-0.46999999999999886</v>
        <stp/>
        <stp>XET</stp>
        <stp>BMW</stp>
        <stp>Prices</stp>
        <stp>23</stp>
        <stp>Change</stp>
        <tr r="H31" s="1"/>
      </tp>
      <tp>
        <v>-0.78999999999999204</v>
        <stp/>
        <stp>XET</stp>
        <stp>BMW</stp>
        <stp>Prices</stp>
        <stp>18</stp>
        <stp>Change</stp>
        <tr r="H26" s="1"/>
      </tp>
      <tp>
        <v>0.65000000000000568</v>
        <stp/>
        <stp>XET</stp>
        <stp>BMW</stp>
        <stp>Prices</stp>
        <stp>19</stp>
        <stp>Change</stp>
        <tr r="H27" s="1"/>
      </tp>
      <tp>
        <v>0.93000000000000682</v>
        <stp/>
        <stp>XET</stp>
        <stp>BMW</stp>
        <stp>Prices</stp>
        <stp>14</stp>
        <stp>Change</stp>
        <tr r="H22" s="1"/>
      </tp>
      <tp>
        <v>1.3699999999999903</v>
        <stp/>
        <stp>XET</stp>
        <stp>BMW</stp>
        <stp>Prices</stp>
        <stp>15</stp>
        <stp>Change</stp>
        <tr r="H23" s="1"/>
      </tp>
      <tp>
        <v>0.57999999999999829</v>
        <stp/>
        <stp>XET</stp>
        <stp>BMW</stp>
        <stp>Prices</stp>
        <stp>16</stp>
        <stp>Change</stp>
        <tr r="H24" s="1"/>
      </tp>
      <tp>
        <v>-0.32000000000000739</v>
        <stp/>
        <stp>XET</stp>
        <stp>BMW</stp>
        <stp>Prices</stp>
        <stp>17</stp>
        <stp>Change</stp>
        <tr r="H25" s="1"/>
      </tp>
      <tp>
        <v>-0.73000000000000398</v>
        <stp/>
        <stp>XET</stp>
        <stp>BMW</stp>
        <stp>Prices</stp>
        <stp>10</stp>
        <stp>Change</stp>
        <tr r="H18" s="1"/>
      </tp>
      <tp>
        <v>0.28000000000000114</v>
        <stp/>
        <stp>XET</stp>
        <stp>BMW</stp>
        <stp>Prices</stp>
        <stp>11</stp>
        <stp>Change</stp>
        <tr r="H19" s="1"/>
      </tp>
      <tp>
        <v>0.26999999999999602</v>
        <stp/>
        <stp>XET</stp>
        <stp>BMW</stp>
        <stp>Prices</stp>
        <stp>12</stp>
        <stp>Change</stp>
        <tr r="H20" s="1"/>
      </tp>
      <tp>
        <v>-1.0599999999999881</v>
        <stp/>
        <stp>XET</stp>
        <stp>BMW</stp>
        <stp>Prices</stp>
        <stp>13</stp>
        <stp>Change</stp>
        <tr r="H21" s="1"/>
      </tp>
      <tp>
        <v>81.510000000000005</v>
        <stp/>
        <stp>XET</stp>
        <stp>BMW</stp>
        <stp>Prices</stp>
        <stp>18</stp>
        <stp>Open</stp>
        <tr r="C26" s="1"/>
      </tp>
      <tp>
        <v>81.11999999999999</v>
        <stp/>
        <stp>XET</stp>
        <stp>BMW</stp>
        <stp>Prices</stp>
        <stp>19</stp>
        <stp>Open</stp>
        <tr r="C27" s="1"/>
      </tp>
      <tp>
        <v>0</v>
        <stp/>
        <stp>XET</stp>
        <stp>BMW</stp>
        <stp>Prices</stp>
        <stp>10</stp>
        <stp>Open</stp>
        <tr r="C18" s="1"/>
      </tp>
      <tp>
        <v>82.43</v>
        <stp/>
        <stp>XET</stp>
        <stp>BMW</stp>
        <stp>Prices</stp>
        <stp>11</stp>
        <stp>Open</stp>
        <tr r="C19" s="1"/>
      </tp>
      <tp>
        <v>82.490000000000009</v>
        <stp/>
        <stp>XET</stp>
        <stp>BMW</stp>
        <stp>Prices</stp>
        <stp>12</stp>
        <stp>Open</stp>
        <tr r="C20" s="1"/>
      </tp>
      <tp>
        <v>83.2</v>
        <stp/>
        <stp>XET</stp>
        <stp>BMW</stp>
        <stp>Prices</stp>
        <stp>13</stp>
        <stp>Open</stp>
        <tr r="C21" s="1"/>
      </tp>
      <tp>
        <v>83</v>
        <stp/>
        <stp>XET</stp>
        <stp>BMW</stp>
        <stp>Prices</stp>
        <stp>14</stp>
        <stp>Open</stp>
        <tr r="C22" s="1"/>
      </tp>
      <tp>
        <v>81.16</v>
        <stp/>
        <stp>XET</stp>
        <stp>BMW</stp>
        <stp>Prices</stp>
        <stp>15</stp>
        <stp>Open</stp>
        <tr r="C23" s="1"/>
      </tp>
      <tp>
        <v>81.099999999999994</v>
        <stp/>
        <stp>XET</stp>
        <stp>BMW</stp>
        <stp>Prices</stp>
        <stp>16</stp>
        <stp>Open</stp>
        <tr r="C24" s="1"/>
      </tp>
      <tp>
        <v>80.540000000000006</v>
        <stp/>
        <stp>XET</stp>
        <stp>BMW</stp>
        <stp>Prices</stp>
        <stp>17</stp>
        <stp>Open</stp>
        <tr r="C25" s="1"/>
      </tp>
      <tp>
        <v>5.0257570046478253E-2</v>
        <stp/>
        <stp>XET</stp>
        <stp>BMW</stp>
        <stp>Prices</stp>
        <stp>34</stp>
        <stp>ChangePct</stp>
        <tr r="I42" s="1"/>
      </tp>
      <tp>
        <v>0.14248704663212361</v>
        <stp/>
        <stp>XET</stp>
        <stp>BMW</stp>
        <stp>Prices</stp>
        <stp>24</stp>
        <stp>ChangePct</stp>
        <tr r="I32" s="1"/>
      </tp>
      <tp>
        <v>1.1290518392618756</v>
        <stp/>
        <stp>XET</stp>
        <stp>BMW</stp>
        <stp>Prices</stp>
        <stp>14</stp>
        <stp>ChangePct</stp>
        <tr r="I22" s="1"/>
      </tp>
      <tp>
        <v>1.2209080503624672</v>
        <stp/>
        <stp>XET</stp>
        <stp>BMW</stp>
        <stp>Prices</stp>
        <stp>35</stp>
        <stp>ChangePct</stp>
        <tr r="I43" s="1"/>
      </tp>
      <tp>
        <v>2.305857407898217</v>
        <stp/>
        <stp>XET</stp>
        <stp>BMW</stp>
        <stp>Prices</stp>
        <stp>25</stp>
        <stp>ChangePct</stp>
        <tr r="I33" s="1"/>
      </tp>
      <tp>
        <v>1.691358024691346</v>
        <stp/>
        <stp>XET</stp>
        <stp>BMW</stp>
        <stp>Prices</stp>
        <stp>15</stp>
        <stp>ChangePct</stp>
        <tr r="I23" s="1"/>
      </tp>
      <tp>
        <v>-0.68207654414549967</v>
        <stp/>
        <stp>XET</stp>
        <stp>BMW</stp>
        <stp>Prices</stp>
        <stp>36</stp>
        <stp>ChangePct</stp>
        <tr r="I44" s="1"/>
      </tp>
      <tp>
        <v>0.30572909743453935</v>
        <stp/>
        <stp>XET</stp>
        <stp>BMW</stp>
        <stp>Prices</stp>
        <stp>26</stp>
        <stp>ChangePct</stp>
        <tr r="I34" s="1"/>
      </tp>
      <tp>
        <v>0.72121362845063208</v>
        <stp/>
        <stp>XET</stp>
        <stp>BMW</stp>
        <stp>Prices</stp>
        <stp>16</stp>
        <stp>ChangePct</stp>
        <tr r="I24" s="1"/>
      </tp>
      <tp>
        <v>1.4739810305049879</v>
        <stp/>
        <stp>XET</stp>
        <stp>BMW</stp>
        <stp>Prices</stp>
        <stp>37</stp>
        <stp>ChangePct</stp>
        <tr r="I45" s="1"/>
      </tp>
      <tp>
        <v>-0.22546419098143461</v>
        <stp/>
        <stp>XET</stp>
        <stp>BMW</stp>
        <stp>Prices</stp>
        <stp>27</stp>
        <stp>ChangePct</stp>
        <tr r="I35" s="1"/>
      </tp>
      <tp>
        <v>-0.39633391132029644</v>
        <stp/>
        <stp>XET</stp>
        <stp>BMW</stp>
        <stp>Prices</stp>
        <stp>17</stp>
        <stp>ChangePct</stp>
        <tr r="I25" s="1"/>
      </tp>
      <tp>
        <v>-0.99787950604964115</v>
        <stp/>
        <stp>XET</stp>
        <stp>BMW</stp>
        <stp>Prices</stp>
        <stp>30</stp>
        <stp>ChangePct</stp>
        <tr r="I38" s="1"/>
      </tp>
      <tp>
        <v>0.96117837972786924</v>
        <stp/>
        <stp>XET</stp>
        <stp>BMW</stp>
        <stp>Prices</stp>
        <stp>20</stp>
        <stp>ChangePct</stp>
        <tr r="I28" s="1"/>
      </tp>
      <tp>
        <v>-0.88174900350284324</v>
        <stp/>
        <stp>XET</stp>
        <stp>BMW</stp>
        <stp>Prices</stp>
        <stp>10</stp>
        <stp>ChangePct</stp>
        <tr r="I18" s="1"/>
      </tp>
      <tp>
        <v>0.31281281281279505</v>
        <stp/>
        <stp>XET</stp>
        <stp>BMW</stp>
        <stp>Prices</stp>
        <stp>31</stp>
        <stp>ChangePct</stp>
        <tr r="I39" s="1"/>
      </tp>
      <tp>
        <v>4.3370669445167991</v>
        <stp/>
        <stp>XET</stp>
        <stp>BMW</stp>
        <stp>Prices</stp>
        <stp>21</stp>
        <stp>ChangePct</stp>
        <tr r="I29" s="1"/>
      </tp>
      <tp>
        <v>0.33935280572052007</v>
        <stp/>
        <stp>XET</stp>
        <stp>BMW</stp>
        <stp>Prices</stp>
        <stp>11</stp>
        <stp>ChangePct</stp>
        <tr r="I19" s="1"/>
      </tp>
      <tp>
        <v>-0.18733608092917634</v>
        <stp/>
        <stp>XET</stp>
        <stp>BMW</stp>
        <stp>Prices</stp>
        <stp>32</stp>
        <stp>ChangePct</stp>
        <tr r="I40" s="1"/>
      </tp>
      <tp>
        <v>-7.8084331077566724E-2</v>
        <stp/>
        <stp>XET</stp>
        <stp>BMW</stp>
        <stp>Prices</stp>
        <stp>22</stp>
        <stp>ChangePct</stp>
        <tr r="I30" s="1"/>
      </tp>
      <tp>
        <v>0.32830739299610406</v>
        <stp/>
        <stp>XET</stp>
        <stp>BMW</stp>
        <stp>Prices</stp>
        <stp>12</stp>
        <stp>ChangePct</stp>
        <tr r="I20" s="1"/>
      </tp>
      <tp>
        <v>0.55255556950897622</v>
        <stp/>
        <stp>XET</stp>
        <stp>BMW</stp>
        <stp>Prices</stp>
        <stp>33</stp>
        <stp>ChangePct</stp>
        <tr r="I41" s="1"/>
      </tp>
      <tp>
        <v>-0.60794205148104885</v>
        <stp/>
        <stp>XET</stp>
        <stp>BMW</stp>
        <stp>Prices</stp>
        <stp>23</stp>
        <stp>ChangePct</stp>
        <tr r="I31" s="1"/>
      </tp>
      <tp>
        <v>-1.2725090036014264</v>
        <stp/>
        <stp>XET</stp>
        <stp>BMW</stp>
        <stp>Prices</stp>
        <stp>13</stp>
        <stp>ChangePct</stp>
        <tr r="I21" s="1"/>
      </tp>
      <tp t="s">
        <v>18.10.2016</v>
        <stp/>
        <stp>XET</stp>
        <stp>BMW</stp>
        <stp>Prices</stp>
        <stp>39</stp>
        <stp>Date</stp>
        <tr r="B47" s="1"/>
      </tp>
      <tp t="s">
        <v>19.10.2016</v>
        <stp/>
        <stp>XET</stp>
        <stp>BMW</stp>
        <stp>Prices</stp>
        <stp>38</stp>
        <stp>Date</stp>
        <tr r="B46" s="1"/>
      </tp>
      <tp>
        <v>78.02</v>
        <stp/>
        <stp>XET</stp>
        <stp>BMW</stp>
        <stp>Prices</stp>
        <stp>38</stp>
        <stp>Last</stp>
        <tr r="F46" s="1"/>
      </tp>
      <tp>
        <v>77.010000000000005</v>
        <stp/>
        <stp>XET</stp>
        <stp>BMW</stp>
        <stp>Prices</stp>
        <stp>39</stp>
        <stp>Last</stp>
        <tr r="F47" s="1"/>
      </tp>
      <tp t="s">
        <v>28.10.2016</v>
        <stp/>
        <stp>XET</stp>
        <stp>BMW</stp>
        <stp>Prices</stp>
        <stp>31</stp>
        <stp>Date</stp>
        <tr r="B39" s="1"/>
      </tp>
      <tp>
        <v>78.63</v>
        <stp/>
        <stp>XET</stp>
        <stp>BMW</stp>
        <stp>Prices</stp>
        <stp>36</stp>
        <stp>Last</stp>
        <tr r="F44" s="1"/>
      </tp>
      <tp t="s">
        <v>31.10.2016</v>
        <stp/>
        <stp>XET</stp>
        <stp>BMW</stp>
        <stp>Prices</stp>
        <stp>30</stp>
        <stp>Date</stp>
        <tr r="B38" s="1"/>
      </tp>
      <tp>
        <v>79.169999999999987</v>
        <stp/>
        <stp>XET</stp>
        <stp>BMW</stp>
        <stp>Prices</stp>
        <stp>37</stp>
        <stp>Last</stp>
        <tr r="F45" s="1"/>
      </tp>
      <tp t="s">
        <v>26.10.2016</v>
        <stp/>
        <stp>XET</stp>
        <stp>BMW</stp>
        <stp>Prices</stp>
        <stp>33</stp>
        <stp>Date</stp>
        <tr r="B41" s="1"/>
      </tp>
      <tp>
        <v>79.63</v>
        <stp/>
        <stp>XET</stp>
        <stp>BMW</stp>
        <stp>Prices</stp>
        <stp>34</stp>
        <stp>Last</stp>
        <tr r="F42" s="1"/>
      </tp>
      <tp t="s">
        <v>27.10.2016</v>
        <stp/>
        <stp>XET</stp>
        <stp>BMW</stp>
        <stp>Prices</stp>
        <stp>32</stp>
        <stp>Date</stp>
        <tr r="B40" s="1"/>
      </tp>
      <tp>
        <v>79.59</v>
        <stp/>
        <stp>XET</stp>
        <stp>BMW</stp>
        <stp>Prices</stp>
        <stp>35</stp>
        <stp>Last</stp>
        <tr r="F43" s="1"/>
      </tp>
      <tp t="s">
        <v>24.10.2016</v>
        <stp/>
        <stp>XET</stp>
        <stp>BMW</stp>
        <stp>Prices</stp>
        <stp>35</stp>
        <stp>Date</stp>
        <tr r="B43" s="1"/>
      </tp>
      <tp>
        <v>79.92</v>
        <stp/>
        <stp>XET</stp>
        <stp>BMW</stp>
        <stp>Prices</stp>
        <stp>32</stp>
        <stp>Last</stp>
        <tr r="F40" s="1"/>
      </tp>
      <tp t="s">
        <v>25.10.2016</v>
        <stp/>
        <stp>XET</stp>
        <stp>BMW</stp>
        <stp>Prices</stp>
        <stp>34</stp>
        <stp>Date</stp>
        <tr r="B42" s="1"/>
      </tp>
      <tp>
        <v>80.069999999999993</v>
        <stp/>
        <stp>XET</stp>
        <stp>BMW</stp>
        <stp>Prices</stp>
        <stp>33</stp>
        <stp>Last</stp>
        <tr r="F41" s="1"/>
      </tp>
      <tp t="s">
        <v>20.10.2016</v>
        <stp/>
        <stp>XET</stp>
        <stp>BMW</stp>
        <stp>Prices</stp>
        <stp>37</stp>
        <stp>Date</stp>
        <tr r="B45" s="1"/>
      </tp>
      <tp>
        <v>79.36999999999999</v>
        <stp/>
        <stp>XET</stp>
        <stp>BMW</stp>
        <stp>Prices</stp>
        <stp>30</stp>
        <stp>Last</stp>
        <tr r="F38" s="1"/>
      </tp>
      <tp t="s">
        <v>21.10.2016</v>
        <stp/>
        <stp>XET</stp>
        <stp>BMW</stp>
        <stp>Prices</stp>
        <stp>36</stp>
        <stp>Date</stp>
        <tr r="B44" s="1"/>
      </tp>
      <tp>
        <v>80.169999999999987</v>
        <stp/>
        <stp>XET</stp>
        <stp>BMW</stp>
        <stp>Prices</stp>
        <stp>31</stp>
        <stp>Last</stp>
        <tr r="F39" s="1"/>
      </tp>
      <tp t="s">
        <v>EUR</v>
        <stp/>
        <stp>XET</stp>
        <stp>BMW</stp>
        <stp>Dividends</stp>
        <stp>26</stp>
        <stp>Currency</stp>
        <tr r="O34" s="1"/>
      </tp>
      <tp t="s">
        <v>EUR</v>
        <stp/>
        <stp>XET</stp>
        <stp>BMW</stp>
        <stp>Dividends</stp>
        <stp>27</stp>
        <stp>Currency</stp>
        <tr r="O35" s="1"/>
      </tp>
      <tp t="s">
        <v>EUR</v>
        <stp/>
        <stp>XET</stp>
        <stp>BMW</stp>
        <stp>Dividends</stp>
        <stp>24</stp>
        <stp>Currency</stp>
        <tr r="O32" s="1"/>
      </tp>
      <tp t="s">
        <v>EUR</v>
        <stp/>
        <stp>XET</stp>
        <stp>BMW</stp>
        <stp>Dividends</stp>
        <stp>25</stp>
        <stp>Currency</stp>
        <tr r="O33" s="1"/>
      </tp>
      <tp t="s">
        <v>EUR</v>
        <stp/>
        <stp>XET</stp>
        <stp>BMW</stp>
        <stp>Dividends</stp>
        <stp>22</stp>
        <stp>Currency</stp>
        <tr r="O30" s="1"/>
      </tp>
      <tp t="s">
        <v>EUR</v>
        <stp/>
        <stp>XET</stp>
        <stp>BMW</stp>
        <stp>Dividends</stp>
        <stp>23</stp>
        <stp>Currency</stp>
        <tr r="O31" s="1"/>
      </tp>
      <tp t="s">
        <v>EUR</v>
        <stp/>
        <stp>XET</stp>
        <stp>BMW</stp>
        <stp>Dividends</stp>
        <stp>20</stp>
        <stp>Currency</stp>
        <tr r="O28" s="1"/>
      </tp>
      <tp t="s">
        <v>EUR</v>
        <stp/>
        <stp>XET</stp>
        <stp>BMW</stp>
        <stp>Dividends</stp>
        <stp>21</stp>
        <stp>Currency</stp>
        <tr r="O29" s="1"/>
      </tp>
      <tp t="s">
        <v>EUR</v>
        <stp/>
        <stp>XET</stp>
        <stp>BMW</stp>
        <stp>Dividends</stp>
        <stp>28</stp>
        <stp>Currency</stp>
        <tr r="O36" s="1"/>
      </tp>
      <tp t="s">
        <v>EUR</v>
        <stp/>
        <stp>XET</stp>
        <stp>BMW</stp>
        <stp>Dividends</stp>
        <stp>29</stp>
        <stp>Currency</stp>
        <tr r="O37" s="1"/>
      </tp>
      <tp t="s">
        <v>01.11.2016</v>
        <stp/>
        <stp>XET</stp>
        <stp>BMW</stp>
        <stp>Prices</stp>
        <stp>29</stp>
        <stp>Date</stp>
        <tr r="B37" s="1"/>
      </tp>
      <tp t="s">
        <v>02.11.2016</v>
        <stp/>
        <stp>XET</stp>
        <stp>BMW</stp>
        <stp>Prices</stp>
        <stp>28</stp>
        <stp>Date</stp>
        <tr r="B36" s="1"/>
      </tp>
      <tp>
        <v>75.400000000000006</v>
        <stp/>
        <stp>XET</stp>
        <stp>BMW</stp>
        <stp>Prices</stp>
        <stp>28</stp>
        <stp>Last</stp>
        <tr r="F36" s="1"/>
      </tp>
      <tp>
        <v>78.319999999999993</v>
        <stp/>
        <stp>XET</stp>
        <stp>BMW</stp>
        <stp>Prices</stp>
        <stp>29</stp>
        <stp>Last</stp>
        <tr r="F37" s="1"/>
      </tp>
      <tp t="s">
        <v>11.11.2016</v>
        <stp/>
        <stp>XET</stp>
        <stp>BMW</stp>
        <stp>Prices</stp>
        <stp>21</stp>
        <stp>Date</stp>
        <tr r="B29" s="1"/>
      </tp>
      <tp>
        <v>75.460000000000008</v>
        <stp/>
        <stp>XET</stp>
        <stp>BMW</stp>
        <stp>Prices</stp>
        <stp>26</stp>
        <stp>Last</stp>
        <tr r="F34" s="1"/>
      </tp>
      <tp t="s">
        <v>14.11.2016</v>
        <stp/>
        <stp>XET</stp>
        <stp>BMW</stp>
        <stp>Prices</stp>
        <stp>20</stp>
        <stp>Date</stp>
        <tr r="B28" s="1"/>
      </tp>
      <tp>
        <v>75.23</v>
        <stp/>
        <stp>XET</stp>
        <stp>BMW</stp>
        <stp>Prices</stp>
        <stp>27</stp>
        <stp>Last</stp>
        <tr r="F35" s="1"/>
      </tp>
      <tp t="s">
        <v>09.11.2016</v>
        <stp/>
        <stp>XET</stp>
        <stp>BMW</stp>
        <stp>Prices</stp>
        <stp>23</stp>
        <stp>Date</stp>
        <tr r="B31" s="1"/>
      </tp>
      <tp>
        <v>77.31</v>
        <stp/>
        <stp>XET</stp>
        <stp>BMW</stp>
        <stp>Prices</stp>
        <stp>24</stp>
        <stp>Last</stp>
        <tr r="F32" s="1"/>
      </tp>
      <tp t="s">
        <v>10.11.2016</v>
        <stp/>
        <stp>XET</stp>
        <stp>BMW</stp>
        <stp>Prices</stp>
        <stp>22</stp>
        <stp>Date</stp>
        <tr r="B30" s="1"/>
      </tp>
      <tp>
        <v>77.2</v>
        <stp/>
        <stp>XET</stp>
        <stp>BMW</stp>
        <stp>Prices</stp>
        <stp>25</stp>
        <stp>Last</stp>
        <tr r="F33" s="1"/>
      </tp>
      <tp t="s">
        <v>07.11.2016</v>
        <stp/>
        <stp>XET</stp>
        <stp>BMW</stp>
        <stp>Prices</stp>
        <stp>25</stp>
        <stp>Date</stp>
        <tr r="B33" s="1"/>
      </tp>
      <tp>
        <v>76.78</v>
        <stp/>
        <stp>XET</stp>
        <stp>BMW</stp>
        <stp>Prices</stp>
        <stp>22</stp>
        <stp>Last</stp>
        <tr r="F30" s="1"/>
      </tp>
      <tp t="s">
        <v>08.11.2016</v>
        <stp/>
        <stp>XET</stp>
        <stp>BMW</stp>
        <stp>Prices</stp>
        <stp>24</stp>
        <stp>Date</stp>
        <tr r="B32" s="1"/>
      </tp>
      <tp>
        <v>76.84</v>
        <stp/>
        <stp>XET</stp>
        <stp>BMW</stp>
        <stp>Prices</stp>
        <stp>23</stp>
        <stp>Last</stp>
        <tr r="F31" s="1"/>
      </tp>
      <tp t="s">
        <v>03.11.2016</v>
        <stp/>
        <stp>XET</stp>
        <stp>BMW</stp>
        <stp>Prices</stp>
        <stp>27</stp>
        <stp>Date</stp>
        <tr r="B35" s="1"/>
      </tp>
      <tp>
        <v>80.88</v>
        <stp/>
        <stp>XET</stp>
        <stp>BMW</stp>
        <stp>Prices</stp>
        <stp>20</stp>
        <stp>Last</stp>
        <tr r="F28" s="1"/>
      </tp>
      <tp t="s">
        <v>04.11.2016</v>
        <stp/>
        <stp>XET</stp>
        <stp>BMW</stp>
        <stp>Prices</stp>
        <stp>26</stp>
        <stp>Date</stp>
        <tr r="B34" s="1"/>
      </tp>
      <tp>
        <v>80.11</v>
        <stp/>
        <stp>XET</stp>
        <stp>BMW</stp>
        <stp>Prices</stp>
        <stp>21</stp>
        <stp>Last</stp>
        <tr r="F29" s="1"/>
      </tp>
      <tp t="s">
        <v/>
        <stp/>
        <stp>XET</stp>
        <stp>BMW</stp>
        <stp>Dividends</stp>
        <stp>36</stp>
        <stp>Currency</stp>
        <tr r="O44" s="1"/>
      </tp>
      <tp t="s">
        <v/>
        <stp/>
        <stp>XET</stp>
        <stp>BMW</stp>
        <stp>Dividends</stp>
        <stp>37</stp>
        <stp>Currency</stp>
        <tr r="O45" s="1"/>
      </tp>
      <tp t="s">
        <v/>
        <stp/>
        <stp>XET</stp>
        <stp>BMW</stp>
        <stp>Dividends</stp>
        <stp>34</stp>
        <stp>Currency</stp>
        <tr r="O42" s="1"/>
      </tp>
      <tp t="s">
        <v/>
        <stp/>
        <stp>XET</stp>
        <stp>BMW</stp>
        <stp>Dividends</stp>
        <stp>35</stp>
        <stp>Currency</stp>
        <tr r="O43" s="1"/>
      </tp>
      <tp t="s">
        <v/>
        <stp/>
        <stp>XET</stp>
        <stp>BMW</stp>
        <stp>Dividends</stp>
        <stp>32</stp>
        <stp>Currency</stp>
        <tr r="O40" s="1"/>
      </tp>
      <tp t="s">
        <v/>
        <stp/>
        <stp>XET</stp>
        <stp>BMW</stp>
        <stp>Dividends</stp>
        <stp>33</stp>
        <stp>Currency</stp>
        <tr r="O41" s="1"/>
      </tp>
      <tp t="s">
        <v>EUR</v>
        <stp/>
        <stp>XET</stp>
        <stp>BMW</stp>
        <stp>Dividends</stp>
        <stp>30</stp>
        <stp>Currency</stp>
        <tr r="O38" s="1"/>
      </tp>
      <tp t="s">
        <v>EUR</v>
        <stp/>
        <stp>XET</stp>
        <stp>BMW</stp>
        <stp>Dividends</stp>
        <stp>31</stp>
        <stp>Currency</stp>
        <tr r="O39" s="1"/>
      </tp>
      <tp t="s">
        <v/>
        <stp/>
        <stp>XET</stp>
        <stp>BMW</stp>
        <stp>Dividends</stp>
        <stp>38</stp>
        <stp>Currency</stp>
        <tr r="O46" s="1"/>
      </tp>
      <tp t="s">
        <v/>
        <stp/>
        <stp>XET</stp>
        <stp>BMW</stp>
        <stp>Dividends</stp>
        <stp>39</stp>
        <stp>Currency</stp>
        <tr r="O47" s="1"/>
      </tp>
      <tp t="s">
        <v>15.11.2016</v>
        <stp/>
        <stp>XET</stp>
        <stp>BMW</stp>
        <stp>Prices</stp>
        <stp>19</stp>
        <stp>Date</stp>
        <tr r="B27" s="1"/>
      </tp>
      <tp t="s">
        <v>16.11.2016</v>
        <stp/>
        <stp>XET</stp>
        <stp>BMW</stp>
        <stp>Prices</stp>
        <stp>18</stp>
        <stp>Date</stp>
        <tr r="B26" s="1"/>
      </tp>
      <tp>
        <v>80.740000000000009</v>
        <stp/>
        <stp>XET</stp>
        <stp>BMW</stp>
        <stp>Prices</stp>
        <stp>18</stp>
        <stp>Last</stp>
        <tr r="F26" s="1"/>
      </tp>
      <tp>
        <v>81.53</v>
        <stp/>
        <stp>XET</stp>
        <stp>BMW</stp>
        <stp>Prices</stp>
        <stp>19</stp>
        <stp>Last</stp>
        <tr r="F27" s="1"/>
      </tp>
      <tp t="s">
        <v>25.11.2016</v>
        <stp/>
        <stp>XET</stp>
        <stp>BMW</stp>
        <stp>Prices</stp>
        <stp>11</stp>
        <stp>Date</stp>
        <tr r="B19" s="1"/>
      </tp>
      <tp>
        <v>81</v>
        <stp/>
        <stp>XET</stp>
        <stp>BMW</stp>
        <stp>Prices</stp>
        <stp>16</stp>
        <stp>Last</stp>
        <tr r="F24" s="1"/>
      </tp>
      <tp t="s">
        <v>28.11.2016</v>
        <stp/>
        <stp>XET</stp>
        <stp>BMW</stp>
        <stp>Prices</stp>
        <stp>10</stp>
        <stp>Date</stp>
        <tr r="B18" s="1"/>
      </tp>
      <tp>
        <v>80.42</v>
        <stp/>
        <stp>XET</stp>
        <stp>BMW</stp>
        <stp>Prices</stp>
        <stp>17</stp>
        <stp>Last</stp>
        <tr r="F25" s="1"/>
      </tp>
      <tp t="s">
        <v>23.11.2016</v>
        <stp/>
        <stp>XET</stp>
        <stp>BMW</stp>
        <stp>Prices</stp>
        <stp>13</stp>
        <stp>Date</stp>
        <tr r="B21" s="1"/>
      </tp>
      <tp>
        <v>83.3</v>
        <stp/>
        <stp>XET</stp>
        <stp>BMW</stp>
        <stp>Prices</stp>
        <stp>14</stp>
        <stp>Last</stp>
        <tr r="F22" s="1"/>
      </tp>
      <tp t="s">
        <v>24.11.2016</v>
        <stp/>
        <stp>XET</stp>
        <stp>BMW</stp>
        <stp>Prices</stp>
        <stp>12</stp>
        <stp>Date</stp>
        <tr r="B20" s="1"/>
      </tp>
      <tp>
        <v>82.36999999999999</v>
        <stp/>
        <stp>XET</stp>
        <stp>BMW</stp>
        <stp>Prices</stp>
        <stp>15</stp>
        <stp>Last</stp>
        <tr r="F23" s="1"/>
      </tp>
      <tp t="s">
        <v>21.11.2016</v>
        <stp/>
        <stp>XET</stp>
        <stp>BMW</stp>
        <stp>Prices</stp>
        <stp>15</stp>
        <stp>Date</stp>
        <tr r="B23" s="1"/>
      </tp>
      <tp>
        <v>82.51</v>
        <stp/>
        <stp>XET</stp>
        <stp>BMW</stp>
        <stp>Prices</stp>
        <stp>12</stp>
        <stp>Last</stp>
        <tr r="F20" s="1"/>
      </tp>
      <tp t="s">
        <v>22.11.2016</v>
        <stp/>
        <stp>XET</stp>
        <stp>BMW</stp>
        <stp>Prices</stp>
        <stp>14</stp>
        <stp>Date</stp>
        <tr r="B22" s="1"/>
      </tp>
      <tp>
        <v>82.240000000000009</v>
        <stp/>
        <stp>XET</stp>
        <stp>BMW</stp>
        <stp>Prices</stp>
        <stp>13</stp>
        <stp>Last</stp>
        <tr r="F21" s="1"/>
      </tp>
      <tp t="s">
        <v>17.11.2016</v>
        <stp/>
        <stp>XET</stp>
        <stp>BMW</stp>
        <stp>Prices</stp>
        <stp>17</stp>
        <stp>Date</stp>
        <tr r="B25" s="1"/>
      </tp>
      <tp>
        <v>82.06</v>
        <stp/>
        <stp>XET</stp>
        <stp>BMW</stp>
        <stp>Prices</stp>
        <stp>10</stp>
        <stp>Last</stp>
        <tr r="F18" s="1"/>
      </tp>
      <tp t="s">
        <v>18.11.2016</v>
        <stp/>
        <stp>XET</stp>
        <stp>BMW</stp>
        <stp>Prices</stp>
        <stp>16</stp>
        <stp>Date</stp>
        <tr r="B24" s="1"/>
      </tp>
      <tp>
        <v>82.79</v>
        <stp/>
        <stp>XET</stp>
        <stp>BMW</stp>
        <stp>Prices</stp>
        <stp>11</stp>
        <stp>Last</stp>
        <tr r="F19" s="1"/>
      </tp>
      <tp t="s">
        <v>EUR</v>
        <stp/>
        <stp>XET</stp>
        <stp>BMW</stp>
        <stp>Dividends</stp>
        <stp>16</stp>
        <stp>Currency</stp>
        <tr r="O24" s="1"/>
      </tp>
      <tp t="s">
        <v>EUR</v>
        <stp/>
        <stp>XET</stp>
        <stp>BMW</stp>
        <stp>Dividends</stp>
        <stp>17</stp>
        <stp>Currency</stp>
        <tr r="O25" s="1"/>
      </tp>
      <tp t="s">
        <v>EUR</v>
        <stp/>
        <stp>XET</stp>
        <stp>BMW</stp>
        <stp>Dividends</stp>
        <stp>14</stp>
        <stp>Currency</stp>
        <tr r="O22" s="1"/>
      </tp>
      <tp t="s">
        <v>EUR</v>
        <stp/>
        <stp>XET</stp>
        <stp>BMW</stp>
        <stp>Dividends</stp>
        <stp>15</stp>
        <stp>Currency</stp>
        <tr r="O23" s="1"/>
      </tp>
      <tp t="s">
        <v>EUR</v>
        <stp/>
        <stp>XET</stp>
        <stp>BMW</stp>
        <stp>Dividends</stp>
        <stp>12</stp>
        <stp>Currency</stp>
        <tr r="O20" s="1"/>
      </tp>
      <tp t="s">
        <v>EUR</v>
        <stp/>
        <stp>XET</stp>
        <stp>BMW</stp>
        <stp>Dividends</stp>
        <stp>13</stp>
        <stp>Currency</stp>
        <tr r="O21" s="1"/>
      </tp>
      <tp t="s">
        <v>EUR</v>
        <stp/>
        <stp>XET</stp>
        <stp>BMW</stp>
        <stp>Dividends</stp>
        <stp>10</stp>
        <stp>Currency</stp>
        <tr r="O18" s="1"/>
      </tp>
      <tp t="s">
        <v>EUR</v>
        <stp/>
        <stp>XET</stp>
        <stp>BMW</stp>
        <stp>Dividends</stp>
        <stp>11</stp>
        <stp>Currency</stp>
        <tr r="O19" s="1"/>
      </tp>
      <tp t="s">
        <v>EUR</v>
        <stp/>
        <stp>XET</stp>
        <stp>BMW</stp>
        <stp>Dividends</stp>
        <stp>18</stp>
        <stp>Currency</stp>
        <tr r="O26" s="1"/>
      </tp>
      <tp t="s">
        <v>EUR</v>
        <stp/>
        <stp>XET</stp>
        <stp>BMW</stp>
        <stp>Dividends</stp>
        <stp>19</stp>
        <stp>Currency</stp>
        <tr r="O27" s="1"/>
      </tp>
      <tp>
        <v>78.59</v>
        <stp/>
        <stp>XET</stp>
        <stp>BMW</stp>
        <stp>Prices</stp>
        <stp>38</stp>
        <stp>High</stp>
        <tr r="D46" s="1"/>
      </tp>
      <tp>
        <v>77.240000000000009</v>
        <stp/>
        <stp>XET</stp>
        <stp>BMW</stp>
        <stp>Prices</stp>
        <stp>39</stp>
        <stp>High</stp>
        <tr r="D47" s="1"/>
      </tp>
      <tp>
        <v>80.540000000000006</v>
        <stp/>
        <stp>XET</stp>
        <stp>BMW</stp>
        <stp>Prices</stp>
        <stp>32</stp>
        <stp>High</stp>
        <tr r="D40" s="1"/>
      </tp>
      <tp>
        <v>80.36999999999999</v>
        <stp/>
        <stp>XET</stp>
        <stp>BMW</stp>
        <stp>Prices</stp>
        <stp>33</stp>
        <stp>High</stp>
        <tr r="D41" s="1"/>
      </tp>
      <tp>
        <v>80.240000000000009</v>
        <stp/>
        <stp>XET</stp>
        <stp>BMW</stp>
        <stp>Prices</stp>
        <stp>30</stp>
        <stp>High</stp>
        <tr r="D38" s="1"/>
      </tp>
      <tp>
        <v>80.3</v>
        <stp/>
        <stp>XET</stp>
        <stp>BMW</stp>
        <stp>Prices</stp>
        <stp>31</stp>
        <stp>High</stp>
        <tr r="D39" s="1"/>
      </tp>
      <tp>
        <v>79.19</v>
        <stp/>
        <stp>XET</stp>
        <stp>BMW</stp>
        <stp>Prices</stp>
        <stp>36</stp>
        <stp>High</stp>
        <tr r="D44" s="1"/>
      </tp>
      <tp>
        <v>79.669999999999987</v>
        <stp/>
        <stp>XET</stp>
        <stp>BMW</stp>
        <stp>Prices</stp>
        <stp>37</stp>
        <stp>High</stp>
        <tr r="D45" s="1"/>
      </tp>
      <tp>
        <v>80.38</v>
        <stp/>
        <stp>XET</stp>
        <stp>BMW</stp>
        <stp>Prices</stp>
        <stp>34</stp>
        <stp>High</stp>
        <tr r="D42" s="1"/>
      </tp>
      <tp>
        <v>80.099999999999994</v>
        <stp/>
        <stp>XET</stp>
        <stp>BMW</stp>
        <stp>Prices</stp>
        <stp>35</stp>
        <stp>High</stp>
        <tr r="D43" s="1"/>
      </tp>
      <tp>
        <v>77.59</v>
        <stp/>
        <stp>XET</stp>
        <stp>BMW</stp>
        <stp>Prices</stp>
        <stp>28</stp>
        <stp>High</stp>
        <tr r="D36" s="1"/>
      </tp>
      <tp>
        <v>79.990000000000009</v>
        <stp/>
        <stp>XET</stp>
        <stp>BMW</stp>
        <stp>Prices</stp>
        <stp>29</stp>
        <stp>High</stp>
        <tr r="D37" s="1"/>
      </tp>
      <tp>
        <v>77.72</v>
        <stp/>
        <stp>XET</stp>
        <stp>BMW</stp>
        <stp>Prices</stp>
        <stp>22</stp>
        <stp>High</stp>
        <tr r="D30" s="1"/>
      </tp>
      <tp>
        <v>76.95</v>
        <stp/>
        <stp>XET</stp>
        <stp>BMW</stp>
        <stp>Prices</stp>
        <stp>23</stp>
        <stp>High</stp>
        <tr r="D31" s="1"/>
      </tp>
      <tp>
        <v>82.54</v>
        <stp/>
        <stp>XET</stp>
        <stp>BMW</stp>
        <stp>Prices</stp>
        <stp>20</stp>
        <stp>High</stp>
        <tr r="D28" s="1"/>
      </tp>
      <tp>
        <v>80.149999999999991</v>
        <stp/>
        <stp>XET</stp>
        <stp>BMW</stp>
        <stp>Prices</stp>
        <stp>21</stp>
        <stp>High</stp>
        <tr r="D29" s="1"/>
      </tp>
      <tp>
        <v>75.72</v>
        <stp/>
        <stp>XET</stp>
        <stp>BMW</stp>
        <stp>Prices</stp>
        <stp>26</stp>
        <stp>High</stp>
        <tr r="D34" s="1"/>
      </tp>
      <tp>
        <v>76.28</v>
        <stp/>
        <stp>XET</stp>
        <stp>BMW</stp>
        <stp>Prices</stp>
        <stp>27</stp>
        <stp>High</stp>
        <tr r="D35" s="1"/>
      </tp>
      <tp>
        <v>77.5</v>
        <stp/>
        <stp>XET</stp>
        <stp>BMW</stp>
        <stp>Prices</stp>
        <stp>24</stp>
        <stp>High</stp>
        <tr r="D32" s="1"/>
      </tp>
      <tp>
        <v>77.36999999999999</v>
        <stp/>
        <stp>XET</stp>
        <stp>BMW</stp>
        <stp>Prices</stp>
        <stp>25</stp>
        <stp>High</stp>
        <tr r="D33" s="1"/>
      </tp>
      <tp>
        <v>81.669999999999987</v>
        <stp/>
        <stp>XET</stp>
        <stp>BMW</stp>
        <stp>Prices</stp>
        <stp>18</stp>
        <stp>High</stp>
        <tr r="D26" s="1"/>
      </tp>
      <tp>
        <v>81.73</v>
        <stp/>
        <stp>XET</stp>
        <stp>BMW</stp>
        <stp>Prices</stp>
        <stp>19</stp>
        <stp>High</stp>
        <tr r="D27" s="1"/>
      </tp>
      <tp>
        <v>82.8</v>
        <stp/>
        <stp>XET</stp>
        <stp>BMW</stp>
        <stp>Prices</stp>
        <stp>12</stp>
        <stp>High</stp>
        <tr r="D20" s="1"/>
      </tp>
      <tp>
        <v>83.31</v>
        <stp/>
        <stp>XET</stp>
        <stp>BMW</stp>
        <stp>Prices</stp>
        <stp>13</stp>
        <stp>High</stp>
        <tr r="D21" s="1"/>
      </tp>
      <tp>
        <v>82.06</v>
        <stp/>
        <stp>XET</stp>
        <stp>BMW</stp>
        <stp>Prices</stp>
        <stp>10</stp>
        <stp>High</stp>
        <tr r="D18" s="1"/>
      </tp>
      <tp>
        <v>82.79</v>
        <stp/>
        <stp>XET</stp>
        <stp>BMW</stp>
        <stp>Prices</stp>
        <stp>11</stp>
        <stp>High</stp>
        <tr r="D19" s="1"/>
      </tp>
      <tp>
        <v>81.93</v>
        <stp/>
        <stp>XET</stp>
        <stp>BMW</stp>
        <stp>Prices</stp>
        <stp>16</stp>
        <stp>High</stp>
        <tr r="D24" s="1"/>
      </tp>
      <tp>
        <v>81.569999999999993</v>
        <stp/>
        <stp>XET</stp>
        <stp>BMW</stp>
        <stp>Prices</stp>
        <stp>17</stp>
        <stp>High</stp>
        <tr r="D25" s="1"/>
      </tp>
      <tp>
        <v>83.490000000000009</v>
        <stp/>
        <stp>XET</stp>
        <stp>BMW</stp>
        <stp>Prices</stp>
        <stp>14</stp>
        <stp>High</stp>
        <tr r="D22" s="1"/>
      </tp>
      <tp>
        <v>82.93</v>
        <stp/>
        <stp>XET</stp>
        <stp>BMW</stp>
        <stp>Prices</stp>
        <stp>15</stp>
        <stp>High</stp>
        <tr r="D23" s="1"/>
      </tp>
      <tp>
        <v>790713</v>
        <stp/>
        <stp>XET</stp>
        <stp>BMW</stp>
        <stp>Prices</stp>
        <stp>11</stp>
        <stp>Volume</stp>
        <tr r="G19" s="1"/>
      </tp>
      <tp>
        <v>1160261</v>
        <stp/>
        <stp>XET</stp>
        <stp>BMW</stp>
        <stp>Prices</stp>
        <stp>10</stp>
        <stp>Volume</stp>
        <tr r="G18" s="1"/>
      </tp>
      <tp>
        <v>1802389</v>
        <stp/>
        <stp>XET</stp>
        <stp>BMW</stp>
        <stp>Prices</stp>
        <stp>13</stp>
        <stp>Volume</stp>
        <tr r="G21" s="1"/>
      </tp>
      <tp>
        <v>658630</v>
        <stp/>
        <stp>XET</stp>
        <stp>BMW</stp>
        <stp>Prices</stp>
        <stp>12</stp>
        <stp>Volume</stp>
        <tr r="G20" s="1"/>
      </tp>
      <tp>
        <v>1970178</v>
        <stp/>
        <stp>XET</stp>
        <stp>BMW</stp>
        <stp>Prices</stp>
        <stp>15</stp>
        <stp>Volume</stp>
        <tr r="G23" s="1"/>
      </tp>
      <tp>
        <v>1942298</v>
        <stp/>
        <stp>XET</stp>
        <stp>BMW</stp>
        <stp>Prices</stp>
        <stp>14</stp>
        <stp>Volume</stp>
        <tr r="G22" s="1"/>
      </tp>
      <tp>
        <v>1426186</v>
        <stp/>
        <stp>XET</stp>
        <stp>BMW</stp>
        <stp>Prices</stp>
        <stp>17</stp>
        <stp>Volume</stp>
        <tr r="G25" s="1"/>
      </tp>
      <tp>
        <v>1707298</v>
        <stp/>
        <stp>XET</stp>
        <stp>BMW</stp>
        <stp>Prices</stp>
        <stp>16</stp>
        <stp>Volume</stp>
        <tr r="G24" s="1"/>
      </tp>
      <tp>
        <v>1274142</v>
        <stp/>
        <stp>XET</stp>
        <stp>BMW</stp>
        <stp>Prices</stp>
        <stp>19</stp>
        <stp>Volume</stp>
        <tr r="G27" s="1"/>
      </tp>
      <tp>
        <v>1376963</v>
        <stp/>
        <stp>XET</stp>
        <stp>BMW</stp>
        <stp>Prices</stp>
        <stp>18</stp>
        <stp>Volume</stp>
        <tr r="G26" s="1"/>
      </tp>
      <tp>
        <v>3076142</v>
        <stp/>
        <stp>XET</stp>
        <stp>BMW</stp>
        <stp>Prices</stp>
        <stp>21</stp>
        <stp>Volume</stp>
        <tr r="G29" s="1"/>
      </tp>
      <tp>
        <v>2517026</v>
        <stp/>
        <stp>XET</stp>
        <stp>BMW</stp>
        <stp>Prices</stp>
        <stp>20</stp>
        <stp>Volume</stp>
        <tr r="G28" s="1"/>
      </tp>
      <tp>
        <v>3831313</v>
        <stp/>
        <stp>XET</stp>
        <stp>BMW</stp>
        <stp>Prices</stp>
        <stp>23</stp>
        <stp>Volume</stp>
        <tr r="G31" s="1"/>
      </tp>
      <tp>
        <v>2009234</v>
        <stp/>
        <stp>XET</stp>
        <stp>BMW</stp>
        <stp>Prices</stp>
        <stp>22</stp>
        <stp>Volume</stp>
        <tr r="G30" s="1"/>
      </tp>
      <tp>
        <v>1563289</v>
        <stp/>
        <stp>XET</stp>
        <stp>BMW</stp>
        <stp>Prices</stp>
        <stp>25</stp>
        <stp>Volume</stp>
        <tr r="G33" s="1"/>
      </tp>
      <tp>
        <v>1614484</v>
        <stp/>
        <stp>XET</stp>
        <stp>BMW</stp>
        <stp>Prices</stp>
        <stp>24</stp>
        <stp>Volume</stp>
        <tr r="G32" s="1"/>
      </tp>
      <tp>
        <v>1425694</v>
        <stp/>
        <stp>XET</stp>
        <stp>BMW</stp>
        <stp>Prices</stp>
        <stp>27</stp>
        <stp>Volume</stp>
        <tr r="G35" s="1"/>
      </tp>
      <tp>
        <v>2154797</v>
        <stp/>
        <stp>XET</stp>
        <stp>BMW</stp>
        <stp>Prices</stp>
        <stp>26</stp>
        <stp>Volume</stp>
        <tr r="G34" s="1"/>
      </tp>
      <tp>
        <v>1153880</v>
        <stp/>
        <stp>XET</stp>
        <stp>BMW</stp>
        <stp>Prices</stp>
        <stp>29</stp>
        <stp>Volume</stp>
        <tr r="G37" s="1"/>
      </tp>
      <tp>
        <v>2395268</v>
        <stp/>
        <stp>XET</stp>
        <stp>BMW</stp>
        <stp>Prices</stp>
        <stp>28</stp>
        <stp>Volume</stp>
        <tr r="G36" s="1"/>
      </tp>
      <tp>
        <v>1137073</v>
        <stp/>
        <stp>XET</stp>
        <stp>BMW</stp>
        <stp>Prices</stp>
        <stp>31</stp>
        <stp>Volume</stp>
        <tr r="G39" s="1"/>
      </tp>
      <tp>
        <v>1247414</v>
        <stp/>
        <stp>XET</stp>
        <stp>BMW</stp>
        <stp>Prices</stp>
        <stp>30</stp>
        <stp>Volume</stp>
        <tr r="G38" s="1"/>
      </tp>
      <tp>
        <v>1228136</v>
        <stp/>
        <stp>XET</stp>
        <stp>BMW</stp>
        <stp>Prices</stp>
        <stp>33</stp>
        <stp>Volume</stp>
        <tr r="G41" s="1"/>
      </tp>
      <tp>
        <v>1301026</v>
        <stp/>
        <stp>XET</stp>
        <stp>BMW</stp>
        <stp>Prices</stp>
        <stp>32</stp>
        <stp>Volume</stp>
        <tr r="G40" s="1"/>
      </tp>
      <tp>
        <v>1346293</v>
        <stp/>
        <stp>XET</stp>
        <stp>BMW</stp>
        <stp>Prices</stp>
        <stp>35</stp>
        <stp>Volume</stp>
        <tr r="G43" s="1"/>
      </tp>
      <tp>
        <v>947518</v>
        <stp/>
        <stp>XET</stp>
        <stp>BMW</stp>
        <stp>Prices</stp>
        <stp>34</stp>
        <stp>Volume</stp>
        <tr r="G42" s="1"/>
      </tp>
      <tp>
        <v>1758206</v>
        <stp/>
        <stp>XET</stp>
        <stp>BMW</stp>
        <stp>Prices</stp>
        <stp>37</stp>
        <stp>Volume</stp>
        <tr r="G45" s="1"/>
      </tp>
      <tp>
        <v>1589890</v>
        <stp/>
        <stp>XET</stp>
        <stp>BMW</stp>
        <stp>Prices</stp>
        <stp>36</stp>
        <stp>Volume</stp>
        <tr r="G44" s="1"/>
      </tp>
      <tp>
        <v>1385193</v>
        <stp/>
        <stp>XET</stp>
        <stp>BMW</stp>
        <stp>Prices</stp>
        <stp>39</stp>
        <stp>Volume</stp>
        <tr r="G47" s="1"/>
      </tp>
      <tp>
        <v>1553850</v>
        <stp/>
        <stp>XET</stp>
        <stp>BMW</stp>
        <stp>Prices</stp>
        <stp>38</stp>
        <stp>Volume</stp>
        <tr r="G46" s="1"/>
      </tp>
      <tp>
        <v>87.66</v>
        <stp/>
        <stp>XET</stp>
        <stp>BMW</stp>
        <stp>Prices</stp>
        <stp>1</stp>
        <stp>Low</stp>
        <tr r="E9" s="1"/>
      </tp>
      <tp>
        <v>87.33</v>
        <stp/>
        <stp>XET</stp>
        <stp>BMW</stp>
        <stp>Prices</stp>
        <stp>0</stp>
        <stp>Low</stp>
        <tr r="E8" s="1"/>
      </tp>
      <tp>
        <v>84.06</v>
        <stp/>
        <stp>XET</stp>
        <stp>BMW</stp>
        <stp>Prices</stp>
        <stp>3</stp>
        <stp>Low</stp>
        <tr r="E11" s="1"/>
      </tp>
      <tp>
        <v>86.649999999999991</v>
        <stp/>
        <stp>XET</stp>
        <stp>BMW</stp>
        <stp>Prices</stp>
        <stp>2</stp>
        <stp>Low</stp>
        <tr r="E10" s="1"/>
      </tp>
      <tp>
        <v>79.2</v>
        <stp/>
        <stp>XET</stp>
        <stp>BMW</stp>
        <stp>Prices</stp>
        <stp>5</stp>
        <stp>Low</stp>
        <tr r="E13" s="1"/>
      </tp>
      <tp>
        <v>81.97</v>
        <stp/>
        <stp>XET</stp>
        <stp>BMW</stp>
        <stp>Prices</stp>
        <stp>4</stp>
        <stp>Low</stp>
        <tr r="E12" s="1"/>
      </tp>
      <tp>
        <v>79.45</v>
        <stp/>
        <stp>XET</stp>
        <stp>BMW</stp>
        <stp>Prices</stp>
        <stp>7</stp>
        <stp>Low</stp>
        <tr r="E15" s="1"/>
      </tp>
      <tp>
        <v>78.56</v>
        <stp/>
        <stp>XET</stp>
        <stp>BMW</stp>
        <stp>Prices</stp>
        <stp>6</stp>
        <stp>Low</stp>
        <tr r="E14" s="1"/>
      </tp>
      <tp>
        <v>80.3</v>
        <stp/>
        <stp>XET</stp>
        <stp>BMW</stp>
        <stp>Prices</stp>
        <stp>9</stp>
        <stp>Low</stp>
        <tr r="E17" s="1"/>
      </tp>
      <tp>
        <v>80.03</v>
        <stp/>
        <stp>XET</stp>
        <stp>BMW</stp>
        <stp>Prices</stp>
        <stp>8</stp>
        <stp>Low</stp>
        <tr r="E16" s="1"/>
      </tp>
      <tp>
        <v>89.26</v>
        <stp/>
        <stp>XET</stp>
        <stp>BMW</stp>
        <stp>Prices</stp>
        <stp>1</stp>
        <stp>High</stp>
        <tr r="D9" s="1"/>
      </tp>
      <tp>
        <v>89.1</v>
        <stp/>
        <stp>XET</stp>
        <stp>BMW</stp>
        <stp>Prices</stp>
        <stp>0</stp>
        <stp>High</stp>
        <tr r="D8" s="1"/>
      </tp>
      <tp>
        <v>86.61999999999999</v>
        <stp/>
        <stp>XET</stp>
        <stp>BMW</stp>
        <stp>Prices</stp>
        <stp>3</stp>
        <stp>High</stp>
        <tr r="D11" s="1"/>
      </tp>
      <tp>
        <v>89.33</v>
        <stp/>
        <stp>XET</stp>
        <stp>BMW</stp>
        <stp>Prices</stp>
        <stp>2</stp>
        <stp>High</stp>
        <tr r="D10" s="1"/>
      </tp>
      <tp>
        <v>82.6</v>
        <stp/>
        <stp>XET</stp>
        <stp>BMW</stp>
        <stp>Prices</stp>
        <stp>5</stp>
        <stp>High</stp>
        <tr r="D13" s="1"/>
      </tp>
      <tp>
        <v>83.63</v>
        <stp/>
        <stp>XET</stp>
        <stp>BMW</stp>
        <stp>Prices</stp>
        <stp>4</stp>
        <stp>High</stp>
        <tr r="D12" s="1"/>
      </tp>
      <tp>
        <v>80.77</v>
        <stp/>
        <stp>XET</stp>
        <stp>BMW</stp>
        <stp>Prices</stp>
        <stp>7</stp>
        <stp>High</stp>
        <tr r="D15" s="1"/>
      </tp>
      <tp>
        <v>80.03</v>
        <stp/>
        <stp>XET</stp>
        <stp>BMW</stp>
        <stp>Prices</stp>
        <stp>6</stp>
        <stp>High</stp>
        <tr r="D14" s="1"/>
      </tp>
      <tp>
        <v>82.14</v>
        <stp/>
        <stp>XET</stp>
        <stp>BMW</stp>
        <stp>Prices</stp>
        <stp>9</stp>
        <stp>High</stp>
        <tr r="D17" s="1"/>
      </tp>
      <tp>
        <v>81.31</v>
        <stp/>
        <stp>XET</stp>
        <stp>BMW</stp>
        <stp>Prices</stp>
        <stp>8</stp>
        <stp>High</stp>
        <tr r="D16" s="1"/>
      </tp>
      <tp t="s">
        <v>08.12.2016</v>
        <stp/>
        <stp>XET</stp>
        <stp>BMW</stp>
        <stp>Prices</stp>
        <stp>2</stp>
        <stp>Date</stp>
        <tr r="B10" s="1"/>
      </tp>
      <tp>
        <v>82.4</v>
        <stp/>
        <stp>XET</stp>
        <stp>BMW</stp>
        <stp>Prices</stp>
        <stp>5</stp>
        <stp>Last</stp>
        <tr r="F13" s="1"/>
      </tp>
      <tp t="s">
        <v>07.12.2016</v>
        <stp/>
        <stp>XET</stp>
        <stp>BMW</stp>
        <stp>Prices</stp>
        <stp>3</stp>
        <stp>Date</stp>
        <tr r="B11" s="1"/>
      </tp>
      <tp>
        <v>83.36999999999999</v>
        <stp/>
        <stp>XET</stp>
        <stp>BMW</stp>
        <stp>Prices</stp>
        <stp>4</stp>
        <stp>Last</stp>
        <tr r="F12" s="1"/>
      </tp>
      <tp t="s">
        <v>12.12.2016</v>
        <stp/>
        <stp>XET</stp>
        <stp>BMW</stp>
        <stp>Prices</stp>
        <stp>0</stp>
        <stp>Date</stp>
        <tr r="B8" s="1"/>
      </tp>
      <tp>
        <v>80.069999999999993</v>
        <stp/>
        <stp>XET</stp>
        <stp>BMW</stp>
        <stp>Prices</stp>
        <stp>7</stp>
        <stp>Last</stp>
        <tr r="F15" s="1"/>
      </tp>
      <tp t="s">
        <v>09.12.2016</v>
        <stp/>
        <stp>XET</stp>
        <stp>BMW</stp>
        <stp>Prices</stp>
        <stp>1</stp>
        <stp>Date</stp>
        <tr r="B9" s="1"/>
      </tp>
      <tp>
        <v>79.819999999999993</v>
        <stp/>
        <stp>XET</stp>
        <stp>BMW</stp>
        <stp>Prices</stp>
        <stp>6</stp>
        <stp>Last</stp>
        <tr r="F14" s="1"/>
      </tp>
      <tp t="s">
        <v>02.12.2016</v>
        <stp/>
        <stp>XET</stp>
        <stp>BMW</stp>
        <stp>Prices</stp>
        <stp>6</stp>
        <stp>Date</stp>
        <tr r="B14" s="1"/>
      </tp>
      <tp>
        <v>88.77</v>
        <stp/>
        <stp>XET</stp>
        <stp>BMW</stp>
        <stp>Prices</stp>
        <stp>1</stp>
        <stp>Last</stp>
        <tr r="F9" s="1"/>
      </tp>
      <tp t="s">
        <v>01.12.2016</v>
        <stp/>
        <stp>XET</stp>
        <stp>BMW</stp>
        <stp>Prices</stp>
        <stp>7</stp>
        <stp>Date</stp>
        <tr r="B15" s="1"/>
      </tp>
      <tp>
        <v>88.09</v>
        <stp/>
        <stp>XET</stp>
        <stp>BMW</stp>
        <stp>Prices</stp>
        <stp>0</stp>
        <stp>Last</stp>
        <tr r="F8" s="1"/>
      </tp>
      <tp t="s">
        <v>06.12.2016</v>
        <stp/>
        <stp>XET</stp>
        <stp>BMW</stp>
        <stp>Prices</stp>
        <stp>4</stp>
        <stp>Date</stp>
        <tr r="B12" s="1"/>
      </tp>
      <tp>
        <v>86.32</v>
        <stp/>
        <stp>XET</stp>
        <stp>BMW</stp>
        <stp>Prices</stp>
        <stp>3</stp>
        <stp>Last</stp>
        <tr r="F11" s="1"/>
      </tp>
      <tp t="s">
        <v>05.12.2016</v>
        <stp/>
        <stp>XET</stp>
        <stp>BMW</stp>
        <stp>Prices</stp>
        <stp>5</stp>
        <stp>Date</stp>
        <tr r="B13" s="1"/>
      </tp>
      <tp>
        <v>88.990000000000009</v>
        <stp/>
        <stp>XET</stp>
        <stp>BMW</stp>
        <stp>Prices</stp>
        <stp>2</stp>
        <stp>Last</stp>
        <tr r="F10" s="1"/>
      </tp>
      <tp t="s">
        <v>30.11.2016</v>
        <stp/>
        <stp>XET</stp>
        <stp>BMW</stp>
        <stp>Prices</stp>
        <stp>8</stp>
        <stp>Date</stp>
        <tr r="B16" s="1"/>
      </tp>
      <tp t="s">
        <v>29.11.2016</v>
        <stp/>
        <stp>XET</stp>
        <stp>BMW</stp>
        <stp>Prices</stp>
        <stp>9</stp>
        <stp>Date</stp>
        <tr r="B17" s="1"/>
      </tp>
      <tp>
        <v>81.2</v>
        <stp/>
        <stp>XET</stp>
        <stp>BMW</stp>
        <stp>Prices</stp>
        <stp>9</stp>
        <stp>Last</stp>
        <tr r="F17" s="1"/>
      </tp>
      <tp>
        <v>80.410000000000011</v>
        <stp/>
        <stp>XET</stp>
        <stp>BMW</stp>
        <stp>Prices</stp>
        <stp>8</stp>
        <stp>Last</stp>
        <tr r="F16" s="1"/>
      </tp>
      <tp t="s">
        <v/>
        <stp/>
        <stp>XET</stp>
        <stp>BMW</stp>
        <stp>Adjustments</stp>
        <stp>14</stp>
        <stp>Date</stp>
        <tr r="R22" s="1"/>
      </tp>
      <tp t="s">
        <v/>
        <stp/>
        <stp>XET</stp>
        <stp>BMW</stp>
        <stp>Adjustments</stp>
        <stp>15</stp>
        <stp>Date</stp>
        <tr r="R23" s="1"/>
      </tp>
      <tp t="s">
        <v/>
        <stp/>
        <stp>XET</stp>
        <stp>BMW</stp>
        <stp>Adjustments</stp>
        <stp>16</stp>
        <stp>Date</stp>
        <tr r="R24" s="1"/>
      </tp>
      <tp t="s">
        <v/>
        <stp/>
        <stp>XET</stp>
        <stp>BMW</stp>
        <stp>Adjustments</stp>
        <stp>17</stp>
        <stp>Date</stp>
        <tr r="R25" s="1"/>
      </tp>
      <tp t="s">
        <v/>
        <stp/>
        <stp>XET</stp>
        <stp>BMW</stp>
        <stp>Adjustments</stp>
        <stp>10</stp>
        <stp>Date</stp>
        <tr r="R18" s="1"/>
      </tp>
      <tp t="s">
        <v/>
        <stp/>
        <stp>XET</stp>
        <stp>BMW</stp>
        <stp>Adjustments</stp>
        <stp>11</stp>
        <stp>Date</stp>
        <tr r="R19" s="1"/>
      </tp>
      <tp t="s">
        <v/>
        <stp/>
        <stp>XET</stp>
        <stp>BMW</stp>
        <stp>Adjustments</stp>
        <stp>12</stp>
        <stp>Date</stp>
        <tr r="R20" s="1"/>
      </tp>
      <tp t="s">
        <v/>
        <stp/>
        <stp>XET</stp>
        <stp>BMW</stp>
        <stp>Adjustments</stp>
        <stp>13</stp>
        <stp>Date</stp>
        <tr r="R21" s="1"/>
      </tp>
      <tp>
        <v>84.08</v>
        <stp/>
        <stp>XET</stp>
        <stp>BMW</stp>
        <stp>Prices</stp>
        <stp>3</stp>
        <stp>Open</stp>
        <tr r="C11" s="1"/>
      </tp>
      <tp>
        <v>87</v>
        <stp/>
        <stp>XET</stp>
        <stp>BMW</stp>
        <stp>Prices</stp>
        <stp>2</stp>
        <stp>Open</stp>
        <tr r="C10" s="1"/>
      </tp>
      <tp>
        <v>88.4</v>
        <stp/>
        <stp>XET</stp>
        <stp>BMW</stp>
        <stp>Prices</stp>
        <stp>1</stp>
        <stp>Open</stp>
        <tr r="C9" s="1"/>
      </tp>
      <tp>
        <v>88.5</v>
        <stp/>
        <stp>XET</stp>
        <stp>BMW</stp>
        <stp>Prices</stp>
        <stp>0</stp>
        <stp>Open</stp>
        <tr r="C8" s="1"/>
      </tp>
      <tp>
        <v>80.16</v>
        <stp/>
        <stp>XET</stp>
        <stp>BMW</stp>
        <stp>Prices</stp>
        <stp>7</stp>
        <stp>Open</stp>
        <tr r="C15" s="1"/>
      </tp>
      <tp>
        <v>79.210000000000008</v>
        <stp/>
        <stp>XET</stp>
        <stp>BMW</stp>
        <stp>Prices</stp>
        <stp>6</stp>
        <stp>Open</stp>
        <tr r="C14" s="1"/>
      </tp>
      <tp>
        <v>79.31</v>
        <stp/>
        <stp>XET</stp>
        <stp>BMW</stp>
        <stp>Prices</stp>
        <stp>5</stp>
        <stp>Open</stp>
        <tr r="C13" s="1"/>
      </tp>
      <tp>
        <v>82.52</v>
        <stp/>
        <stp>XET</stp>
        <stp>BMW</stp>
        <stp>Prices</stp>
        <stp>4</stp>
        <stp>Open</stp>
        <tr r="C12" s="1"/>
      </tp>
      <tp>
        <v>82.14</v>
        <stp/>
        <stp>XET</stp>
        <stp>BMW</stp>
        <stp>Prices</stp>
        <stp>9</stp>
        <stp>Open</stp>
        <tr r="C17" s="1"/>
      </tp>
      <tp>
        <v>81.179999999999993</v>
        <stp/>
        <stp>XET</stp>
        <stp>BMW</stp>
        <stp>Prices</stp>
        <stp>8</stp>
        <stp>Open</stp>
        <tr r="C16" s="1"/>
      </tp>
    </main>
    <main first="ontrade.quotes">
      <tp t="s">
        <v>BAY.MOTOREN WERKE AG ST</v>
        <stp/>
        <stp>XET</stp>
        <stp>BMW</stp>
        <stp>description</stp>
        <tr r="G2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43875765529309"/>
          <c:y val="2.5428331875182269E-2"/>
          <c:w val="0.85862729658792647"/>
          <c:h val="0.93426691455234767"/>
        </c:manualLayout>
      </c:layout>
      <c:lineChart>
        <c:grouping val="standard"/>
        <c:varyColors val="0"/>
        <c:ser>
          <c:idx val="3"/>
          <c:order val="0"/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'Infront RTD - Example 1'!$B$8:$B$47</c:f>
              <c:strCache>
                <c:ptCount val="40"/>
                <c:pt idx="0">
                  <c:v>12.12.2016</c:v>
                </c:pt>
                <c:pt idx="1">
                  <c:v>09.12.2016</c:v>
                </c:pt>
                <c:pt idx="2">
                  <c:v>08.12.2016</c:v>
                </c:pt>
                <c:pt idx="3">
                  <c:v>07.12.2016</c:v>
                </c:pt>
                <c:pt idx="4">
                  <c:v>06.12.2016</c:v>
                </c:pt>
                <c:pt idx="5">
                  <c:v>05.12.2016</c:v>
                </c:pt>
                <c:pt idx="6">
                  <c:v>02.12.2016</c:v>
                </c:pt>
                <c:pt idx="7">
                  <c:v>01.12.2016</c:v>
                </c:pt>
                <c:pt idx="8">
                  <c:v>30.11.2016</c:v>
                </c:pt>
                <c:pt idx="9">
                  <c:v>29.11.2016</c:v>
                </c:pt>
                <c:pt idx="10">
                  <c:v>28.11.2016</c:v>
                </c:pt>
                <c:pt idx="11">
                  <c:v>25.11.2016</c:v>
                </c:pt>
                <c:pt idx="12">
                  <c:v>24.11.2016</c:v>
                </c:pt>
                <c:pt idx="13">
                  <c:v>23.11.2016</c:v>
                </c:pt>
                <c:pt idx="14">
                  <c:v>22.11.2016</c:v>
                </c:pt>
                <c:pt idx="15">
                  <c:v>21.11.2016</c:v>
                </c:pt>
                <c:pt idx="16">
                  <c:v>18.11.2016</c:v>
                </c:pt>
                <c:pt idx="17">
                  <c:v>17.11.2016</c:v>
                </c:pt>
                <c:pt idx="18">
                  <c:v>16.11.2016</c:v>
                </c:pt>
                <c:pt idx="19">
                  <c:v>15.11.2016</c:v>
                </c:pt>
                <c:pt idx="20">
                  <c:v>14.11.2016</c:v>
                </c:pt>
                <c:pt idx="21">
                  <c:v>11.11.2016</c:v>
                </c:pt>
                <c:pt idx="22">
                  <c:v>10.11.2016</c:v>
                </c:pt>
                <c:pt idx="23">
                  <c:v>09.11.2016</c:v>
                </c:pt>
                <c:pt idx="24">
                  <c:v>08.11.2016</c:v>
                </c:pt>
                <c:pt idx="25">
                  <c:v>07.11.2016</c:v>
                </c:pt>
                <c:pt idx="26">
                  <c:v>04.11.2016</c:v>
                </c:pt>
                <c:pt idx="27">
                  <c:v>03.11.2016</c:v>
                </c:pt>
                <c:pt idx="28">
                  <c:v>02.11.2016</c:v>
                </c:pt>
                <c:pt idx="29">
                  <c:v>01.11.2016</c:v>
                </c:pt>
                <c:pt idx="30">
                  <c:v>31.10.2016</c:v>
                </c:pt>
                <c:pt idx="31">
                  <c:v>28.10.2016</c:v>
                </c:pt>
                <c:pt idx="32">
                  <c:v>27.10.2016</c:v>
                </c:pt>
                <c:pt idx="33">
                  <c:v>26.10.2016</c:v>
                </c:pt>
                <c:pt idx="34">
                  <c:v>25.10.2016</c:v>
                </c:pt>
                <c:pt idx="35">
                  <c:v>24.10.2016</c:v>
                </c:pt>
                <c:pt idx="36">
                  <c:v>21.10.2016</c:v>
                </c:pt>
                <c:pt idx="37">
                  <c:v>20.10.2016</c:v>
                </c:pt>
                <c:pt idx="38">
                  <c:v>19.10.2016</c:v>
                </c:pt>
                <c:pt idx="39">
                  <c:v>18.10.2016</c:v>
                </c:pt>
              </c:strCache>
            </c:strRef>
          </c:cat>
          <c:val>
            <c:numRef>
              <c:f>'Infront RTD - Example 1'!$F$8:$F$47</c:f>
              <c:numCache>
                <c:formatCode>0.00</c:formatCode>
                <c:ptCount val="40"/>
                <c:pt idx="0">
                  <c:v>88.09</c:v>
                </c:pt>
                <c:pt idx="1">
                  <c:v>88.77</c:v>
                </c:pt>
                <c:pt idx="2">
                  <c:v>88.990000000000009</c:v>
                </c:pt>
                <c:pt idx="3">
                  <c:v>86.32</c:v>
                </c:pt>
                <c:pt idx="4">
                  <c:v>83.36999999999999</c:v>
                </c:pt>
                <c:pt idx="5">
                  <c:v>82.4</c:v>
                </c:pt>
                <c:pt idx="6">
                  <c:v>79.819999999999993</c:v>
                </c:pt>
                <c:pt idx="7">
                  <c:v>80.069999999999993</c:v>
                </c:pt>
                <c:pt idx="8">
                  <c:v>80.410000000000011</c:v>
                </c:pt>
                <c:pt idx="9">
                  <c:v>81.2</c:v>
                </c:pt>
                <c:pt idx="10">
                  <c:v>82.06</c:v>
                </c:pt>
                <c:pt idx="11">
                  <c:v>82.79</c:v>
                </c:pt>
                <c:pt idx="12">
                  <c:v>82.51</c:v>
                </c:pt>
                <c:pt idx="13">
                  <c:v>82.240000000000009</c:v>
                </c:pt>
                <c:pt idx="14">
                  <c:v>83.3</c:v>
                </c:pt>
                <c:pt idx="15">
                  <c:v>82.36999999999999</c:v>
                </c:pt>
                <c:pt idx="16">
                  <c:v>81</c:v>
                </c:pt>
                <c:pt idx="17">
                  <c:v>80.42</c:v>
                </c:pt>
                <c:pt idx="18">
                  <c:v>80.740000000000009</c:v>
                </c:pt>
                <c:pt idx="19">
                  <c:v>81.53</c:v>
                </c:pt>
                <c:pt idx="20">
                  <c:v>80.88</c:v>
                </c:pt>
                <c:pt idx="21">
                  <c:v>80.11</c:v>
                </c:pt>
                <c:pt idx="22">
                  <c:v>76.78</c:v>
                </c:pt>
                <c:pt idx="23">
                  <c:v>76.84</c:v>
                </c:pt>
                <c:pt idx="24">
                  <c:v>77.31</c:v>
                </c:pt>
                <c:pt idx="25">
                  <c:v>77.2</c:v>
                </c:pt>
                <c:pt idx="26">
                  <c:v>75.460000000000008</c:v>
                </c:pt>
                <c:pt idx="27">
                  <c:v>75.23</c:v>
                </c:pt>
                <c:pt idx="28">
                  <c:v>75.400000000000006</c:v>
                </c:pt>
                <c:pt idx="29">
                  <c:v>78.319999999999993</c:v>
                </c:pt>
                <c:pt idx="30">
                  <c:v>79.36999999999999</c:v>
                </c:pt>
                <c:pt idx="31">
                  <c:v>80.169999999999987</c:v>
                </c:pt>
                <c:pt idx="32">
                  <c:v>79.92</c:v>
                </c:pt>
                <c:pt idx="33">
                  <c:v>80.069999999999993</c:v>
                </c:pt>
                <c:pt idx="34">
                  <c:v>79.63</c:v>
                </c:pt>
                <c:pt idx="35">
                  <c:v>79.59</c:v>
                </c:pt>
                <c:pt idx="36">
                  <c:v>78.63</c:v>
                </c:pt>
                <c:pt idx="37">
                  <c:v>79.169999999999987</c:v>
                </c:pt>
                <c:pt idx="38">
                  <c:v>78.02</c:v>
                </c:pt>
                <c:pt idx="39">
                  <c:v>77.010000000000005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88-4562-8318-F548E824B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5189616"/>
        <c:axId val="865191248"/>
      </c:lineChart>
      <c:catAx>
        <c:axId val="86518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5191248"/>
        <c:crosses val="autoZero"/>
        <c:auto val="1"/>
        <c:lblAlgn val="ctr"/>
        <c:lblOffset val="100"/>
        <c:noMultiLvlLbl val="0"/>
      </c:catAx>
      <c:valAx>
        <c:axId val="86519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518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11</xdr:col>
      <xdr:colOff>9524</xdr:colOff>
      <xdr:row>37</xdr:row>
      <xdr:rowOff>133349</xdr:rowOff>
    </xdr:to>
    <xdr:sp macro="" textlink="">
      <xdr:nvSpPr>
        <xdr:cNvPr id="2" name="TextBox 1"/>
        <xdr:cNvSpPr txBox="1"/>
      </xdr:nvSpPr>
      <xdr:spPr>
        <a:xfrm>
          <a:off x="0" y="238125"/>
          <a:ext cx="6905624" cy="699134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/>
            <a:t>This is a pre-made excel spreadsheet via </a:t>
          </a:r>
          <a:r>
            <a:rPr lang="nb-NO">
              <a:hlinkClick xmlns:r="http://schemas.openxmlformats.org/officeDocument/2006/relationships" r:id=""/>
            </a:rPr>
            <a:t>Real Time Data (RTD)</a:t>
          </a:r>
          <a:r>
            <a:rPr lang="nb-NO"/>
            <a:t> where you can dynamically retrieve historical prices, dividends and splits. The pre-made</a:t>
          </a:r>
          <a:r>
            <a:rPr lang="nb-NO" baseline="0"/>
            <a:t> excel template is found in the next spreadsheet "Infront RTD - Example 1" below.</a:t>
          </a:r>
          <a:endParaRPr lang="nb-NO"/>
        </a:p>
        <a:p>
          <a:endParaRPr lang="nb-NO"/>
        </a:p>
        <a:p>
          <a:r>
            <a:rPr lang="nb-NO" b="1"/>
            <a:t>1</a:t>
          </a:r>
          <a:r>
            <a:rPr lang="nb-NO"/>
            <a:t> </a:t>
          </a:r>
          <a:r>
            <a:rPr lang="nb-NO" baseline="0"/>
            <a:t> -  </a:t>
          </a:r>
          <a:r>
            <a:rPr lang="nb-NO"/>
            <a:t>To change the market in the excel</a:t>
          </a:r>
          <a:r>
            <a:rPr lang="nb-NO" baseline="0"/>
            <a:t> template</a:t>
          </a:r>
          <a:r>
            <a:rPr lang="nb-NO"/>
            <a:t>,</a:t>
          </a:r>
          <a:r>
            <a:rPr lang="nb-NO" baseline="0"/>
            <a:t> simply use the drop down menu in cell B4. The markets are illustrated in the table to the right. </a:t>
          </a:r>
        </a:p>
        <a:p>
          <a:endParaRPr lang="nb-NO" baseline="0"/>
        </a:p>
        <a:p>
          <a:endParaRPr lang="nb-NO" baseline="0"/>
        </a:p>
        <a:p>
          <a:endParaRPr lang="nb-NO" baseline="0"/>
        </a:p>
        <a:p>
          <a:endParaRPr lang="nb-NO" baseline="0"/>
        </a:p>
        <a:p>
          <a:endParaRPr lang="nb-NO" baseline="0"/>
        </a:p>
        <a:p>
          <a:endParaRPr lang="nb-NO" baseline="0"/>
        </a:p>
        <a:p>
          <a:endParaRPr lang="nb-NO" baseline="0"/>
        </a:p>
        <a:p>
          <a:endParaRPr lang="nb-NO" baseline="0"/>
        </a:p>
        <a:p>
          <a:endParaRPr lang="nb-NO" baseline="0"/>
        </a:p>
        <a:p>
          <a:endParaRPr lang="nb-NO" baseline="0"/>
        </a:p>
        <a:p>
          <a:endParaRPr lang="nb-NO" b="1" baseline="0"/>
        </a:p>
        <a:p>
          <a:r>
            <a:rPr lang="nb-NO" b="1" baseline="0"/>
            <a:t>2</a:t>
          </a:r>
          <a:r>
            <a:rPr lang="nb-NO" baseline="0"/>
            <a:t>  -  To change the symbol, type in the shortname for your company. If you are unsure what this is you can find this in the terminal in a customlist or marketlist in the Symbol column </a:t>
          </a:r>
          <a:endParaRPr lang="nb-NO"/>
        </a:p>
        <a:p>
          <a:endParaRPr lang="nb-NO"/>
        </a:p>
        <a:p>
          <a:endParaRPr lang="nb-NO"/>
        </a:p>
        <a:p>
          <a:endParaRPr lang="nb-NO"/>
        </a:p>
        <a:p>
          <a:endParaRPr lang="nb-NO"/>
        </a:p>
        <a:p>
          <a:endParaRPr lang="nb-NO"/>
        </a:p>
        <a:p>
          <a:endParaRPr lang="nb-NO"/>
        </a:p>
        <a:p>
          <a:endParaRPr lang="nb-NO"/>
        </a:p>
        <a:p>
          <a:endParaRPr lang="nb-NO"/>
        </a:p>
        <a:p>
          <a:endParaRPr lang="nb-NO"/>
        </a:p>
        <a:p>
          <a:endParaRPr lang="nb-NO"/>
        </a:p>
        <a:p>
          <a:endParaRPr lang="nb-NO"/>
        </a:p>
        <a:p>
          <a:endParaRPr lang="nb-NO"/>
        </a:p>
        <a:p>
          <a:endParaRPr lang="nb-NO"/>
        </a:p>
        <a:p>
          <a:endParaRPr lang="nb-NO"/>
        </a:p>
        <a:p>
          <a:endParaRPr lang="nb-NO"/>
        </a:p>
        <a:p>
          <a:endParaRPr lang="nb-NO"/>
        </a:p>
        <a:p>
          <a:endParaRPr lang="nb-NO" b="0"/>
        </a:p>
        <a:p>
          <a:r>
            <a:rPr lang="nb-NO" b="1"/>
            <a:t>Make sure that the application has been started and completely logged in before opening any spreadsheets containing RTD links.</a:t>
          </a:r>
        </a:p>
        <a:p>
          <a:endParaRPr lang="nb-NO" b="1"/>
        </a:p>
        <a:p>
          <a:endParaRPr lang="nb-NO" b="1"/>
        </a:p>
        <a:p>
          <a:endParaRPr lang="nb-NO"/>
        </a:p>
      </xdr:txBody>
    </xdr:sp>
    <xdr:clientData/>
  </xdr:twoCellAnchor>
  <xdr:twoCellAnchor editAs="oneCell">
    <xdr:from>
      <xdr:col>0</xdr:col>
      <xdr:colOff>57150</xdr:colOff>
      <xdr:row>18</xdr:row>
      <xdr:rowOff>38101</xdr:rowOff>
    </xdr:from>
    <xdr:to>
      <xdr:col>10</xdr:col>
      <xdr:colOff>619125</xdr:colOff>
      <xdr:row>30</xdr:row>
      <xdr:rowOff>166256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514726"/>
          <a:ext cx="6638925" cy="241415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6</xdr:row>
      <xdr:rowOff>161926</xdr:rowOff>
    </xdr:from>
    <xdr:to>
      <xdr:col>2</xdr:col>
      <xdr:colOff>437950</xdr:colOff>
      <xdr:row>14</xdr:row>
      <xdr:rowOff>123640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" y="1352551"/>
          <a:ext cx="1600000" cy="14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476249</xdr:colOff>
      <xdr:row>26</xdr:row>
      <xdr:rowOff>47625</xdr:rowOff>
    </xdr:from>
    <xdr:to>
      <xdr:col>23</xdr:col>
      <xdr:colOff>123824</xdr:colOff>
      <xdr:row>40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466726</xdr:colOff>
      <xdr:row>0</xdr:row>
      <xdr:rowOff>295276</xdr:rowOff>
    </xdr:from>
    <xdr:to>
      <xdr:col>4</xdr:col>
      <xdr:colOff>609601</xdr:colOff>
      <xdr:row>2</xdr:row>
      <xdr:rowOff>345003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326" y="295276"/>
          <a:ext cx="2305050" cy="840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M12" sqref="M12"/>
    </sheetView>
  </sheetViews>
  <sheetFormatPr defaultRowHeight="15" x14ac:dyDescent="0.25"/>
  <cols>
    <col min="1" max="1" width="10.28515625" customWidth="1"/>
    <col min="2" max="2" width="8.42578125" customWidth="1"/>
    <col min="10" max="10" width="8.42578125" customWidth="1"/>
    <col min="11" max="11" width="12.28515625" customWidth="1"/>
    <col min="13" max="13" width="34.140625" bestFit="1" customWidth="1"/>
    <col min="14" max="14" width="6.28515625" bestFit="1" customWidth="1"/>
  </cols>
  <sheetData>
    <row r="1" spans="1:14" ht="18" thickBot="1" x14ac:dyDescent="0.35">
      <c r="A1" s="33"/>
      <c r="B1" s="33"/>
      <c r="C1" s="33"/>
      <c r="D1" s="33"/>
      <c r="E1" s="33" t="s">
        <v>57</v>
      </c>
      <c r="F1" s="33"/>
      <c r="G1" s="33"/>
      <c r="H1" s="33"/>
      <c r="I1" s="33"/>
      <c r="J1" s="33"/>
      <c r="K1" s="33"/>
      <c r="M1" s="33" t="s">
        <v>3</v>
      </c>
      <c r="N1" s="33" t="s">
        <v>27</v>
      </c>
    </row>
    <row r="2" spans="1:14" ht="15.75" thickTop="1" x14ac:dyDescent="0.25">
      <c r="M2" s="29" t="s">
        <v>48</v>
      </c>
      <c r="N2" s="28" t="s">
        <v>49</v>
      </c>
    </row>
    <row r="3" spans="1:14" x14ac:dyDescent="0.25">
      <c r="M3" s="28" t="s">
        <v>36</v>
      </c>
      <c r="N3" s="28" t="s">
        <v>37</v>
      </c>
    </row>
    <row r="4" spans="1:14" x14ac:dyDescent="0.25">
      <c r="M4" s="29" t="s">
        <v>34</v>
      </c>
      <c r="N4" s="28" t="s">
        <v>25</v>
      </c>
    </row>
    <row r="5" spans="1:14" x14ac:dyDescent="0.25">
      <c r="M5" s="29" t="s">
        <v>44</v>
      </c>
      <c r="N5" s="29" t="s">
        <v>45</v>
      </c>
    </row>
    <row r="6" spans="1:14" x14ac:dyDescent="0.25">
      <c r="M6" s="28" t="s">
        <v>32</v>
      </c>
      <c r="N6" s="28" t="s">
        <v>33</v>
      </c>
    </row>
    <row r="7" spans="1:14" x14ac:dyDescent="0.25">
      <c r="M7" s="28" t="s">
        <v>29</v>
      </c>
      <c r="N7" s="28" t="s">
        <v>28</v>
      </c>
    </row>
    <row r="8" spans="1:14" x14ac:dyDescent="0.25">
      <c r="M8" s="29" t="s">
        <v>55</v>
      </c>
      <c r="N8" s="28" t="s">
        <v>26</v>
      </c>
    </row>
    <row r="9" spans="1:14" x14ac:dyDescent="0.25">
      <c r="M9" s="28" t="s">
        <v>38</v>
      </c>
      <c r="N9" s="28" t="s">
        <v>39</v>
      </c>
    </row>
    <row r="10" spans="1:14" x14ac:dyDescent="0.25">
      <c r="M10" s="29" t="s">
        <v>51</v>
      </c>
      <c r="N10" s="28" t="s">
        <v>4</v>
      </c>
    </row>
    <row r="11" spans="1:14" x14ac:dyDescent="0.25">
      <c r="M11" s="28" t="s">
        <v>40</v>
      </c>
      <c r="N11" s="28" t="s">
        <v>41</v>
      </c>
    </row>
    <row r="12" spans="1:14" x14ac:dyDescent="0.25">
      <c r="M12" s="29" t="s">
        <v>52</v>
      </c>
      <c r="N12" s="28" t="s">
        <v>53</v>
      </c>
    </row>
    <row r="13" spans="1:14" x14ac:dyDescent="0.25">
      <c r="M13" s="29" t="s">
        <v>54</v>
      </c>
      <c r="N13" s="28" t="s">
        <v>23</v>
      </c>
    </row>
    <row r="14" spans="1:14" x14ac:dyDescent="0.25">
      <c r="M14" s="29" t="s">
        <v>42</v>
      </c>
      <c r="N14" s="28" t="s">
        <v>43</v>
      </c>
    </row>
    <row r="15" spans="1:14" x14ac:dyDescent="0.25">
      <c r="M15" s="29" t="s">
        <v>50</v>
      </c>
      <c r="N15" s="28" t="s">
        <v>24</v>
      </c>
    </row>
    <row r="16" spans="1:14" x14ac:dyDescent="0.25">
      <c r="M16" s="28" t="s">
        <v>31</v>
      </c>
      <c r="N16" s="28" t="s">
        <v>30</v>
      </c>
    </row>
    <row r="17" spans="13:14" x14ac:dyDescent="0.25">
      <c r="M17" s="29" t="s">
        <v>46</v>
      </c>
      <c r="N17" s="28" t="s">
        <v>47</v>
      </c>
    </row>
    <row r="18" spans="13:14" x14ac:dyDescent="0.25">
      <c r="M18" s="29" t="s">
        <v>35</v>
      </c>
      <c r="N18" s="29" t="s">
        <v>22</v>
      </c>
    </row>
  </sheetData>
  <sortState ref="A4:B20">
    <sortCondition ref="B4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abSelected="1" zoomScaleNormal="100" workbookViewId="0"/>
  </sheetViews>
  <sheetFormatPr defaultRowHeight="15" x14ac:dyDescent="0.25"/>
  <cols>
    <col min="2" max="2" width="10.85546875" customWidth="1"/>
    <col min="3" max="3" width="10.42578125" customWidth="1"/>
    <col min="4" max="4" width="11.140625" customWidth="1"/>
    <col min="5" max="5" width="10.42578125" customWidth="1"/>
    <col min="6" max="6" width="11.140625" customWidth="1"/>
    <col min="7" max="7" width="12.28515625" style="2" customWidth="1"/>
    <col min="8" max="8" width="10.42578125" customWidth="1"/>
    <col min="9" max="9" width="11.7109375" customWidth="1"/>
    <col min="10" max="10" width="16.85546875" style="1" customWidth="1"/>
    <col min="11" max="11" width="6.7109375" customWidth="1"/>
    <col min="13" max="13" width="11.85546875" customWidth="1"/>
    <col min="14" max="14" width="9.140625" style="3"/>
    <col min="16" max="16" width="7.140625" customWidth="1"/>
    <col min="18" max="18" width="12" customWidth="1"/>
    <col min="19" max="19" width="11.5703125" customWidth="1"/>
  </cols>
  <sheetData>
    <row r="1" spans="1:21" s="4" customFormat="1" ht="33" customHeight="1" x14ac:dyDescent="0.25">
      <c r="A1" s="25" t="s">
        <v>0</v>
      </c>
      <c r="B1" s="26"/>
      <c r="G1" s="5"/>
      <c r="N1" s="6"/>
    </row>
    <row r="2" spans="1:21" s="4" customFormat="1" ht="29.25" customHeight="1" x14ac:dyDescent="0.5">
      <c r="A2" s="25" t="s">
        <v>1</v>
      </c>
      <c r="B2" s="26"/>
      <c r="G2" s="37" t="str">
        <f>RTD("ontrade.quotes","",B4,D4,"description")</f>
        <v>BAY.MOTOREN WERKE AG ST</v>
      </c>
      <c r="H2" s="30"/>
      <c r="I2" s="30"/>
      <c r="N2" s="6"/>
    </row>
    <row r="3" spans="1:21" s="4" customFormat="1" ht="29.25" customHeight="1" x14ac:dyDescent="0.25">
      <c r="A3" s="25" t="s">
        <v>56</v>
      </c>
      <c r="B3" s="26"/>
      <c r="G3" s="5"/>
      <c r="N3" s="6"/>
    </row>
    <row r="4" spans="1:21" ht="27" customHeight="1" thickBot="1" x14ac:dyDescent="0.35">
      <c r="A4" s="34" t="s">
        <v>3</v>
      </c>
      <c r="B4" s="34" t="s">
        <v>22</v>
      </c>
      <c r="C4" s="34" t="s">
        <v>2</v>
      </c>
      <c r="D4" s="34" t="s">
        <v>58</v>
      </c>
    </row>
    <row r="5" spans="1:21" s="7" customFormat="1" ht="16.5" thickTop="1" x14ac:dyDescent="0.25">
      <c r="A5" s="8"/>
      <c r="F5" s="8"/>
      <c r="G5" s="17"/>
      <c r="H5" s="8"/>
      <c r="I5" s="8"/>
      <c r="J5" s="17"/>
      <c r="U5"/>
    </row>
    <row r="6" spans="1:21" s="7" customFormat="1" ht="19.5" thickBot="1" x14ac:dyDescent="0.35">
      <c r="A6" s="35" t="s">
        <v>5</v>
      </c>
      <c r="B6" s="24"/>
      <c r="C6" s="24"/>
      <c r="D6" s="24"/>
      <c r="E6" s="24"/>
      <c r="F6" s="24"/>
      <c r="G6" s="27"/>
      <c r="H6" s="24"/>
      <c r="I6" s="24"/>
      <c r="J6" s="27"/>
      <c r="L6" s="35" t="s">
        <v>6</v>
      </c>
      <c r="M6" s="31"/>
      <c r="N6" s="31"/>
      <c r="O6" s="31"/>
      <c r="P6" s="36"/>
      <c r="Q6" s="35" t="s">
        <v>7</v>
      </c>
      <c r="R6" s="24"/>
      <c r="S6" s="24"/>
      <c r="U6"/>
    </row>
    <row r="7" spans="1:21" ht="15.75" thickBot="1" x14ac:dyDescent="0.3">
      <c r="A7" s="32" t="s">
        <v>8</v>
      </c>
      <c r="B7" s="32" t="s">
        <v>9</v>
      </c>
      <c r="C7" s="32" t="s">
        <v>10</v>
      </c>
      <c r="D7" s="32" t="s">
        <v>11</v>
      </c>
      <c r="E7" s="32" t="s">
        <v>12</v>
      </c>
      <c r="F7" s="32" t="s">
        <v>13</v>
      </c>
      <c r="G7" s="32" t="s">
        <v>14</v>
      </c>
      <c r="H7" s="32" t="s">
        <v>15</v>
      </c>
      <c r="I7" s="32" t="s">
        <v>16</v>
      </c>
      <c r="J7" s="32" t="s">
        <v>17</v>
      </c>
      <c r="K7" t="s">
        <v>18</v>
      </c>
      <c r="L7" s="32" t="s">
        <v>8</v>
      </c>
      <c r="M7" s="32" t="s">
        <v>9</v>
      </c>
      <c r="N7" s="32" t="s">
        <v>19</v>
      </c>
      <c r="O7" s="32" t="s">
        <v>20</v>
      </c>
      <c r="Q7" s="32" t="s">
        <v>8</v>
      </c>
      <c r="R7" s="32" t="s">
        <v>9</v>
      </c>
      <c r="S7" s="32" t="s">
        <v>21</v>
      </c>
    </row>
    <row r="8" spans="1:21" x14ac:dyDescent="0.25">
      <c r="A8" s="9">
        <v>0</v>
      </c>
      <c r="B8" s="20" t="str">
        <f>RTD("ontrade.hist","",$B$4,$D$4,$A$6,$A8,B$7)</f>
        <v>12.12.2016</v>
      </c>
      <c r="C8" s="20">
        <f>RTD("ontrade.hist","",$B$4,$D$4,$A$6,$A8,C$7)</f>
        <v>88.5</v>
      </c>
      <c r="D8" s="20">
        <f>RTD("ontrade.hist","",$B$4,$D$4,$A$6,$A8,D$7)</f>
        <v>89.1</v>
      </c>
      <c r="E8" s="20">
        <f>RTD("ontrade.hist","",$B$4,$D$4,$A$6,$A8,E$7)</f>
        <v>87.33</v>
      </c>
      <c r="F8" s="20">
        <f>RTD("ontrade.hist","",$B$4,$D$4,$A$6,$A8,F$7)</f>
        <v>88.09</v>
      </c>
      <c r="G8" s="18">
        <f>RTD("ontrade.hist","",$B$4,$D$4,$A$6,$A8,G$7)</f>
        <v>1380739</v>
      </c>
      <c r="H8" s="20">
        <f>RTD("ontrade.hist","",$B$4,$D$4,$A$6,$A8,H$7)</f>
        <v>-0.67999999999999261</v>
      </c>
      <c r="I8" s="20">
        <f>RTD("ontrade.hist","",$B$4,$D$4,$A$6,$A8,I$7)</f>
        <v>-0.7660245578461109</v>
      </c>
      <c r="J8" s="19">
        <f>RTD("ontrade.hist","",$B$4,$D$4,$A$6,$A8,J$7)</f>
        <v>121667961.01000001</v>
      </c>
      <c r="L8" s="9">
        <v>0</v>
      </c>
      <c r="M8" s="10" t="str">
        <f>RTD("ontrade.hist","",$B$4,$D$4,$L$6,$L8,M$7)</f>
        <v>13.05.2016</v>
      </c>
      <c r="N8" s="11">
        <f>RTD("ontrade.hist","",$B$4,$D$4,$L$6,$L8,N$7)</f>
        <v>3.2</v>
      </c>
      <c r="O8" s="12" t="str">
        <f>RTD("ontrade.hist","",$B$4,$D$4,$L$6,$L8,O$7)</f>
        <v>EUR</v>
      </c>
      <c r="Q8" s="9">
        <v>0</v>
      </c>
      <c r="R8" s="10" t="str">
        <f>RTD("ontrade.hist","",$B$4,$D$4,$Q$6,$Q8,R$7)</f>
        <v>23.08.1999</v>
      </c>
      <c r="S8" s="12">
        <f>RTD("ontrade.hist","",$B$4,$D$4,$Q$6,$Q8,S$7)</f>
        <v>3.8460000000000001E-2</v>
      </c>
    </row>
    <row r="9" spans="1:21" x14ac:dyDescent="0.25">
      <c r="A9" s="9">
        <f>A8+1</f>
        <v>1</v>
      </c>
      <c r="B9" s="20" t="str">
        <f>RTD("ontrade.hist","",$B$4,$D$4,$A$6,$A9,B$7)</f>
        <v>09.12.2016</v>
      </c>
      <c r="C9" s="20">
        <f>RTD("ontrade.hist","",$B$4,$D$4,$A$6,$A9,C$7)</f>
        <v>88.4</v>
      </c>
      <c r="D9" s="20">
        <f>RTD("ontrade.hist","",$B$4,$D$4,$A$6,$A9,D$7)</f>
        <v>89.26</v>
      </c>
      <c r="E9" s="20">
        <f>RTD("ontrade.hist","",$B$4,$D$4,$A$6,$A9,E$7)</f>
        <v>87.66</v>
      </c>
      <c r="F9" s="20">
        <f>RTD("ontrade.hist","",$B$4,$D$4,$A$6,$A9,F$7)</f>
        <v>88.77</v>
      </c>
      <c r="G9" s="18">
        <f>RTD("ontrade.hist","",$B$4,$D$4,$A$6,$A9,G$7)</f>
        <v>1826912</v>
      </c>
      <c r="H9" s="20">
        <f>RTD("ontrade.hist","",$B$4,$D$4,$A$6,$A9,H$7)</f>
        <v>-0.22000000000001307</v>
      </c>
      <c r="I9" s="20">
        <f>RTD("ontrade.hist","",$B$4,$D$4,$A$6,$A9,I$7)</f>
        <v>-0.24721878862795038</v>
      </c>
      <c r="J9" s="19">
        <f>RTD("ontrade.hist","",$B$4,$D$4,$A$6,$A9,J$7)</f>
        <v>161735629.28</v>
      </c>
      <c r="L9" s="9">
        <f>L8+1</f>
        <v>1</v>
      </c>
      <c r="M9" s="10" t="str">
        <f>RTD("ontrade.hist","",$B$4,$D$4,$L$6,$L9,M$7)</f>
        <v>14.05.2015</v>
      </c>
      <c r="N9" s="11">
        <f>RTD("ontrade.hist","",$B$4,$D$4,$L$6,$L9,N$7)</f>
        <v>2.9</v>
      </c>
      <c r="O9" s="12" t="str">
        <f>RTD("ontrade.hist","",$B$4,$D$4,$L$6,$L9,O$7)</f>
        <v>EUR</v>
      </c>
      <c r="Q9" s="9">
        <f>Q8+1</f>
        <v>1</v>
      </c>
      <c r="R9" s="10" t="str">
        <f>RTD("ontrade.hist","",$B$4,$D$4,$Q$6,$Q9,R$7)</f>
        <v>09.06.1998</v>
      </c>
      <c r="S9" s="12">
        <f>RTD("ontrade.hist","",$B$4,$D$4,$Q$6,$Q9,S$7)</f>
        <v>0.96478000000000008</v>
      </c>
    </row>
    <row r="10" spans="1:21" x14ac:dyDescent="0.25">
      <c r="A10" s="9">
        <f t="shared" ref="A10:A47" si="0">A9+1</f>
        <v>2</v>
      </c>
      <c r="B10" s="20" t="str">
        <f>RTD("ontrade.hist","",$B$4,$D$4,$A$6,$A10,B$7)</f>
        <v>08.12.2016</v>
      </c>
      <c r="C10" s="20">
        <f>RTD("ontrade.hist","",$B$4,$D$4,$A$6,$A10,C$7)</f>
        <v>87</v>
      </c>
      <c r="D10" s="20">
        <f>RTD("ontrade.hist","",$B$4,$D$4,$A$6,$A10,D$7)</f>
        <v>89.33</v>
      </c>
      <c r="E10" s="20">
        <f>RTD("ontrade.hist","",$B$4,$D$4,$A$6,$A10,E$7)</f>
        <v>86.649999999999991</v>
      </c>
      <c r="F10" s="20">
        <f>RTD("ontrade.hist","",$B$4,$D$4,$A$6,$A10,F$7)</f>
        <v>88.990000000000009</v>
      </c>
      <c r="G10" s="18">
        <f>RTD("ontrade.hist","",$B$4,$D$4,$A$6,$A10,G$7)</f>
        <v>3260485</v>
      </c>
      <c r="H10" s="20">
        <f>RTD("ontrade.hist","",$B$4,$D$4,$A$6,$A10,H$7)</f>
        <v>2.6700000000000159</v>
      </c>
      <c r="I10" s="20">
        <f>RTD("ontrade.hist","",$B$4,$D$4,$A$6,$A10,I$7)</f>
        <v>3.0931417979610938</v>
      </c>
      <c r="J10" s="19">
        <f>RTD("ontrade.hist","",$B$4,$D$4,$A$6,$A10,J$7)</f>
        <v>287399426.13</v>
      </c>
      <c r="L10" s="9">
        <f t="shared" ref="L10:L25" si="1">L9+1</f>
        <v>2</v>
      </c>
      <c r="M10" s="10" t="str">
        <f>RTD("ontrade.hist","",$B$4,$D$4,$L$6,$L10,M$7)</f>
        <v>16.05.2014</v>
      </c>
      <c r="N10" s="11">
        <f>RTD("ontrade.hist","",$B$4,$D$4,$L$6,$L10,N$7)</f>
        <v>2.6</v>
      </c>
      <c r="O10" s="12" t="str">
        <f>RTD("ontrade.hist","",$B$4,$D$4,$L$6,$L10,O$7)</f>
        <v>EUR</v>
      </c>
      <c r="Q10" s="9">
        <f t="shared" ref="Q10:Q25" si="2">Q9+1</f>
        <v>2</v>
      </c>
      <c r="R10" s="10" t="str">
        <f>RTD("ontrade.hist","",$B$4,$D$4,$Q$6,$Q10,R$7)</f>
        <v>20.05.1998</v>
      </c>
      <c r="S10" s="12">
        <f>RTD("ontrade.hist","",$B$4,$D$4,$Q$6,$Q10,S$7)</f>
        <v>0.83333000000000002</v>
      </c>
    </row>
    <row r="11" spans="1:21" x14ac:dyDescent="0.25">
      <c r="A11" s="9">
        <f t="shared" si="0"/>
        <v>3</v>
      </c>
      <c r="B11" s="20" t="str">
        <f>RTD("ontrade.hist","",$B$4,$D$4,$A$6,$A11,B$7)</f>
        <v>07.12.2016</v>
      </c>
      <c r="C11" s="20">
        <f>RTD("ontrade.hist","",$B$4,$D$4,$A$6,$A11,C$7)</f>
        <v>84.08</v>
      </c>
      <c r="D11" s="20">
        <f>RTD("ontrade.hist","",$B$4,$D$4,$A$6,$A11,D$7)</f>
        <v>86.61999999999999</v>
      </c>
      <c r="E11" s="20">
        <f>RTD("ontrade.hist","",$B$4,$D$4,$A$6,$A11,E$7)</f>
        <v>84.06</v>
      </c>
      <c r="F11" s="20">
        <f>RTD("ontrade.hist","",$B$4,$D$4,$A$6,$A11,F$7)</f>
        <v>86.32</v>
      </c>
      <c r="G11" s="18">
        <f>RTD("ontrade.hist","",$B$4,$D$4,$A$6,$A11,G$7)</f>
        <v>2466496</v>
      </c>
      <c r="H11" s="20">
        <f>RTD("ontrade.hist","",$B$4,$D$4,$A$6,$A11,H$7)</f>
        <v>2.9500000000000028</v>
      </c>
      <c r="I11" s="20">
        <f>RTD("ontrade.hist","",$B$4,$D$4,$A$6,$A11,I$7)</f>
        <v>3.538443085042585</v>
      </c>
      <c r="J11" s="19">
        <f>RTD("ontrade.hist","",$B$4,$D$4,$A$6,$A11,J$7)</f>
        <v>211522676.03</v>
      </c>
      <c r="L11" s="9">
        <f t="shared" si="1"/>
        <v>3</v>
      </c>
      <c r="M11" s="10" t="str">
        <f>RTD("ontrade.hist","",$B$4,$D$4,$L$6,$L11,M$7)</f>
        <v>15.05.2013</v>
      </c>
      <c r="N11" s="11">
        <f>RTD("ontrade.hist","",$B$4,$D$4,$L$6,$L11,N$7)</f>
        <v>2.5</v>
      </c>
      <c r="O11" s="12" t="str">
        <f>RTD("ontrade.hist","",$B$4,$D$4,$L$6,$L11,O$7)</f>
        <v>EUR</v>
      </c>
      <c r="Q11" s="9">
        <f t="shared" si="2"/>
        <v>3</v>
      </c>
      <c r="R11" s="10" t="str">
        <f>RTD("ontrade.hist","",$B$4,$D$4,$Q$6,$Q11,R$7)</f>
        <v>31.05.1994</v>
      </c>
      <c r="S11" s="12">
        <f>RTD("ontrade.hist","",$B$4,$D$4,$Q$6,$Q11,S$7)</f>
        <v>0.96560000000000012</v>
      </c>
    </row>
    <row r="12" spans="1:21" x14ac:dyDescent="0.25">
      <c r="A12" s="9">
        <f t="shared" si="0"/>
        <v>4</v>
      </c>
      <c r="B12" s="20" t="str">
        <f>RTD("ontrade.hist","",$B$4,$D$4,$A$6,$A12,B$7)</f>
        <v>06.12.2016</v>
      </c>
      <c r="C12" s="20">
        <f>RTD("ontrade.hist","",$B$4,$D$4,$A$6,$A12,C$7)</f>
        <v>82.52</v>
      </c>
      <c r="D12" s="20">
        <f>RTD("ontrade.hist","",$B$4,$D$4,$A$6,$A12,D$7)</f>
        <v>83.63</v>
      </c>
      <c r="E12" s="20">
        <f>RTD("ontrade.hist","",$B$4,$D$4,$A$6,$A12,E$7)</f>
        <v>81.97</v>
      </c>
      <c r="F12" s="20">
        <f>RTD("ontrade.hist","",$B$4,$D$4,$A$6,$A12,F$7)</f>
        <v>83.36999999999999</v>
      </c>
      <c r="G12" s="18">
        <f>RTD("ontrade.hist","",$B$4,$D$4,$A$6,$A12,G$7)</f>
        <v>1548737</v>
      </c>
      <c r="H12" s="20">
        <f>RTD("ontrade.hist","",$B$4,$D$4,$A$6,$A12,H$7)</f>
        <v>0.96999999999998465</v>
      </c>
      <c r="I12" s="20">
        <f>RTD("ontrade.hist","",$B$4,$D$4,$A$6,$A12,I$7)</f>
        <v>1.1771844660193989</v>
      </c>
      <c r="J12" s="19">
        <f>RTD("ontrade.hist","",$B$4,$D$4,$A$6,$A12,J$7)</f>
        <v>128369384.46000001</v>
      </c>
      <c r="L12" s="9">
        <f t="shared" si="1"/>
        <v>4</v>
      </c>
      <c r="M12" s="10" t="str">
        <f>RTD("ontrade.hist","",$B$4,$D$4,$L$6,$L12,M$7)</f>
        <v>17.05.2012</v>
      </c>
      <c r="N12" s="11">
        <f>RTD("ontrade.hist","",$B$4,$D$4,$L$6,$L12,N$7)</f>
        <v>2.2999999999999998</v>
      </c>
      <c r="O12" s="12" t="str">
        <f>RTD("ontrade.hist","",$B$4,$D$4,$L$6,$L12,O$7)</f>
        <v>EUR</v>
      </c>
      <c r="Q12" s="9">
        <f t="shared" si="2"/>
        <v>4</v>
      </c>
      <c r="R12" s="10" t="str">
        <f>RTD("ontrade.hist","",$B$4,$D$4,$Q$6,$Q12,R$7)</f>
        <v>07.06.1991</v>
      </c>
      <c r="S12" s="12">
        <f>RTD("ontrade.hist","",$B$4,$D$4,$Q$6,$Q12,S$7)</f>
        <v>0.88889000000000018</v>
      </c>
    </row>
    <row r="13" spans="1:21" x14ac:dyDescent="0.25">
      <c r="A13" s="9">
        <f t="shared" si="0"/>
        <v>5</v>
      </c>
      <c r="B13" s="20" t="str">
        <f>RTD("ontrade.hist","",$B$4,$D$4,$A$6,$A13,B$7)</f>
        <v>05.12.2016</v>
      </c>
      <c r="C13" s="20">
        <f>RTD("ontrade.hist","",$B$4,$D$4,$A$6,$A13,C$7)</f>
        <v>79.31</v>
      </c>
      <c r="D13" s="20">
        <f>RTD("ontrade.hist","",$B$4,$D$4,$A$6,$A13,D$7)</f>
        <v>82.6</v>
      </c>
      <c r="E13" s="20">
        <f>RTD("ontrade.hist","",$B$4,$D$4,$A$6,$A13,E$7)</f>
        <v>79.2</v>
      </c>
      <c r="F13" s="20">
        <f>RTD("ontrade.hist","",$B$4,$D$4,$A$6,$A13,F$7)</f>
        <v>82.4</v>
      </c>
      <c r="G13" s="18">
        <f>RTD("ontrade.hist","",$B$4,$D$4,$A$6,$A13,G$7)</f>
        <v>2065889</v>
      </c>
      <c r="H13" s="20">
        <f>RTD("ontrade.hist","",$B$4,$D$4,$A$6,$A13,H$7)</f>
        <v>2.5800000000000125</v>
      </c>
      <c r="I13" s="20">
        <f>RTD("ontrade.hist","",$B$4,$D$4,$A$6,$A13,I$7)</f>
        <v>3.2322726133801214</v>
      </c>
      <c r="J13" s="19">
        <f>RTD("ontrade.hist","",$B$4,$D$4,$A$6,$A13,J$7)</f>
        <v>169300942.37</v>
      </c>
      <c r="L13" s="9">
        <f t="shared" si="1"/>
        <v>5</v>
      </c>
      <c r="M13" s="10" t="str">
        <f>RTD("ontrade.hist","",$B$4,$D$4,$L$6,$L13,M$7)</f>
        <v>13.05.2011</v>
      </c>
      <c r="N13" s="11">
        <f>RTD("ontrade.hist","",$B$4,$D$4,$L$6,$L13,N$7)</f>
        <v>1.3</v>
      </c>
      <c r="O13" s="12" t="str">
        <f>RTD("ontrade.hist","",$B$4,$D$4,$L$6,$L13,O$7)</f>
        <v>EUR</v>
      </c>
      <c r="Q13" s="9">
        <f t="shared" si="2"/>
        <v>5</v>
      </c>
      <c r="R13" s="10" t="str">
        <f>RTD("ontrade.hist","",$B$4,$D$4,$Q$6,$Q13,R$7)</f>
        <v>28.07.1986</v>
      </c>
      <c r="S13" s="12">
        <f>RTD("ontrade.hist","",$B$4,$D$4,$Q$6,$Q13,S$7)</f>
        <v>0.86401000000000006</v>
      </c>
    </row>
    <row r="14" spans="1:21" x14ac:dyDescent="0.25">
      <c r="A14" s="9">
        <f t="shared" si="0"/>
        <v>6</v>
      </c>
      <c r="B14" s="20" t="str">
        <f>RTD("ontrade.hist","",$B$4,$D$4,$A$6,$A14,B$7)</f>
        <v>02.12.2016</v>
      </c>
      <c r="C14" s="20">
        <f>RTD("ontrade.hist","",$B$4,$D$4,$A$6,$A14,C$7)</f>
        <v>79.210000000000008</v>
      </c>
      <c r="D14" s="20">
        <f>RTD("ontrade.hist","",$B$4,$D$4,$A$6,$A14,D$7)</f>
        <v>80.03</v>
      </c>
      <c r="E14" s="20">
        <f>RTD("ontrade.hist","",$B$4,$D$4,$A$6,$A14,E$7)</f>
        <v>78.56</v>
      </c>
      <c r="F14" s="20">
        <f>RTD("ontrade.hist","",$B$4,$D$4,$A$6,$A14,F$7)</f>
        <v>79.819999999999993</v>
      </c>
      <c r="G14" s="18">
        <f>RTD("ontrade.hist","",$B$4,$D$4,$A$6,$A14,G$7)</f>
        <v>1470396</v>
      </c>
      <c r="H14" s="20">
        <f>RTD("ontrade.hist","",$B$4,$D$4,$A$6,$A14,H$7)</f>
        <v>-0.25</v>
      </c>
      <c r="I14" s="20">
        <f>RTD("ontrade.hist","",$B$4,$D$4,$A$6,$A14,I$7)</f>
        <v>-0.31222680154864496</v>
      </c>
      <c r="J14" s="19">
        <f>RTD("ontrade.hist","",$B$4,$D$4,$A$6,$A14,J$7)</f>
        <v>116607464.63</v>
      </c>
      <c r="L14" s="9">
        <f t="shared" si="1"/>
        <v>6</v>
      </c>
      <c r="M14" s="10" t="str">
        <f>RTD("ontrade.hist","",$B$4,$D$4,$L$6,$L14,M$7)</f>
        <v>19.05.2010</v>
      </c>
      <c r="N14" s="11">
        <f>RTD("ontrade.hist","",$B$4,$D$4,$L$6,$L14,N$7)</f>
        <v>0.30000000000000004</v>
      </c>
      <c r="O14" s="12" t="str">
        <f>RTD("ontrade.hist","",$B$4,$D$4,$L$6,$L14,O$7)</f>
        <v>EUR</v>
      </c>
      <c r="Q14" s="9">
        <f t="shared" si="2"/>
        <v>6</v>
      </c>
      <c r="R14" s="10" t="str">
        <f>RTD("ontrade.hist","",$B$4,$D$4,$Q$6,$Q14,R$7)</f>
        <v/>
      </c>
      <c r="S14" s="12" t="str">
        <f>RTD("ontrade.hist","",$B$4,$D$4,$Q$6,$Q14,S$7)</f>
        <v/>
      </c>
    </row>
    <row r="15" spans="1:21" x14ac:dyDescent="0.25">
      <c r="A15" s="9">
        <f t="shared" si="0"/>
        <v>7</v>
      </c>
      <c r="B15" s="20" t="str">
        <f>RTD("ontrade.hist","",$B$4,$D$4,$A$6,$A15,B$7)</f>
        <v>01.12.2016</v>
      </c>
      <c r="C15" s="20">
        <f>RTD("ontrade.hist","",$B$4,$D$4,$A$6,$A15,C$7)</f>
        <v>80.16</v>
      </c>
      <c r="D15" s="20">
        <f>RTD("ontrade.hist","",$B$4,$D$4,$A$6,$A15,D$7)</f>
        <v>80.77</v>
      </c>
      <c r="E15" s="20">
        <f>RTD("ontrade.hist","",$B$4,$D$4,$A$6,$A15,E$7)</f>
        <v>79.45</v>
      </c>
      <c r="F15" s="20">
        <f>RTD("ontrade.hist","",$B$4,$D$4,$A$6,$A15,F$7)</f>
        <v>80.069999999999993</v>
      </c>
      <c r="G15" s="18">
        <f>RTD("ontrade.hist","",$B$4,$D$4,$A$6,$A15,G$7)</f>
        <v>1400814</v>
      </c>
      <c r="H15" s="20">
        <f>RTD("ontrade.hist","",$B$4,$D$4,$A$6,$A15,H$7)</f>
        <v>-0.34000000000001762</v>
      </c>
      <c r="I15" s="20">
        <f>RTD("ontrade.hist","",$B$4,$D$4,$A$6,$A15,I$7)</f>
        <v>-0.42283298097253769</v>
      </c>
      <c r="J15" s="19">
        <f>RTD("ontrade.hist","",$B$4,$D$4,$A$6,$A15,J$7)</f>
        <v>112031242.31</v>
      </c>
      <c r="L15" s="9">
        <f t="shared" si="1"/>
        <v>7</v>
      </c>
      <c r="M15" s="10" t="str">
        <f>RTD("ontrade.hist","",$B$4,$D$4,$L$6,$L15,M$7)</f>
        <v>15.05.2009</v>
      </c>
      <c r="N15" s="11">
        <f>RTD("ontrade.hist","",$B$4,$D$4,$L$6,$L15,N$7)</f>
        <v>0.30000000000000004</v>
      </c>
      <c r="O15" s="12" t="str">
        <f>RTD("ontrade.hist","",$B$4,$D$4,$L$6,$L15,O$7)</f>
        <v>EUR</v>
      </c>
      <c r="Q15" s="9">
        <f t="shared" si="2"/>
        <v>7</v>
      </c>
      <c r="R15" s="10" t="str">
        <f>RTD("ontrade.hist","",$B$4,$D$4,$Q$6,$Q15,R$7)</f>
        <v/>
      </c>
      <c r="S15" s="12" t="str">
        <f>RTD("ontrade.hist","",$B$4,$D$4,$Q$6,$Q15,S$7)</f>
        <v/>
      </c>
    </row>
    <row r="16" spans="1:21" x14ac:dyDescent="0.25">
      <c r="A16" s="9">
        <f t="shared" si="0"/>
        <v>8</v>
      </c>
      <c r="B16" s="20" t="str">
        <f>RTD("ontrade.hist","",$B$4,$D$4,$A$6,$A16,B$7)</f>
        <v>30.11.2016</v>
      </c>
      <c r="C16" s="20">
        <f>RTD("ontrade.hist","",$B$4,$D$4,$A$6,$A16,C$7)</f>
        <v>81.179999999999993</v>
      </c>
      <c r="D16" s="20">
        <f>RTD("ontrade.hist","",$B$4,$D$4,$A$6,$A16,D$7)</f>
        <v>81.31</v>
      </c>
      <c r="E16" s="20">
        <f>RTD("ontrade.hist","",$B$4,$D$4,$A$6,$A16,E$7)</f>
        <v>80.03</v>
      </c>
      <c r="F16" s="20">
        <f>RTD("ontrade.hist","",$B$4,$D$4,$A$6,$A16,F$7)</f>
        <v>80.410000000000011</v>
      </c>
      <c r="G16" s="18">
        <f>RTD("ontrade.hist","",$B$4,$D$4,$A$6,$A16,G$7)</f>
        <v>1701838</v>
      </c>
      <c r="H16" s="20">
        <f>RTD("ontrade.hist","",$B$4,$D$4,$A$6,$A16,H$7)</f>
        <v>-0.78999999999999204</v>
      </c>
      <c r="I16" s="20">
        <f>RTD("ontrade.hist","",$B$4,$D$4,$A$6,$A16,I$7)</f>
        <v>-0.97290640394087691</v>
      </c>
      <c r="J16" s="19">
        <f>RTD("ontrade.hist","",$B$4,$D$4,$A$6,$A16,J$7)</f>
        <v>136941004.70999998</v>
      </c>
      <c r="L16" s="9">
        <f t="shared" si="1"/>
        <v>8</v>
      </c>
      <c r="M16" s="10" t="str">
        <f>RTD("ontrade.hist","",$B$4,$D$4,$L$6,$L16,M$7)</f>
        <v>09.05.2008</v>
      </c>
      <c r="N16" s="11">
        <f>RTD("ontrade.hist","",$B$4,$D$4,$L$6,$L16,N$7)</f>
        <v>1.06</v>
      </c>
      <c r="O16" s="12" t="str">
        <f>RTD("ontrade.hist","",$B$4,$D$4,$L$6,$L16,O$7)</f>
        <v>EUR</v>
      </c>
      <c r="Q16" s="9">
        <f t="shared" si="2"/>
        <v>8</v>
      </c>
      <c r="R16" s="10" t="str">
        <f>RTD("ontrade.hist","",$B$4,$D$4,$Q$6,$Q16,R$7)</f>
        <v/>
      </c>
      <c r="S16" s="12" t="str">
        <f>RTD("ontrade.hist","",$B$4,$D$4,$Q$6,$Q16,S$7)</f>
        <v/>
      </c>
    </row>
    <row r="17" spans="1:19" x14ac:dyDescent="0.25">
      <c r="A17" s="9">
        <f t="shared" si="0"/>
        <v>9</v>
      </c>
      <c r="B17" s="20" t="str">
        <f>RTD("ontrade.hist","",$B$4,$D$4,$A$6,$A17,B$7)</f>
        <v>29.11.2016</v>
      </c>
      <c r="C17" s="20">
        <f>RTD("ontrade.hist","",$B$4,$D$4,$A$6,$A17,C$7)</f>
        <v>82.14</v>
      </c>
      <c r="D17" s="20">
        <f>RTD("ontrade.hist","",$B$4,$D$4,$A$6,$A17,D$7)</f>
        <v>82.14</v>
      </c>
      <c r="E17" s="20">
        <f>RTD("ontrade.hist","",$B$4,$D$4,$A$6,$A17,E$7)</f>
        <v>80.3</v>
      </c>
      <c r="F17" s="20">
        <f>RTD("ontrade.hist","",$B$4,$D$4,$A$6,$A17,F$7)</f>
        <v>81.2</v>
      </c>
      <c r="G17" s="18">
        <f>RTD("ontrade.hist","",$B$4,$D$4,$A$6,$A17,G$7)</f>
        <v>1546313</v>
      </c>
      <c r="H17" s="20">
        <f>RTD("ontrade.hist","",$B$4,$D$4,$A$6,$A17,H$7)</f>
        <v>-0.85999999999999943</v>
      </c>
      <c r="I17" s="20">
        <f>RTD("ontrade.hist","",$B$4,$D$4,$A$6,$A17,I$7)</f>
        <v>-1.0480136485498408</v>
      </c>
      <c r="J17" s="19">
        <f>RTD("ontrade.hist","",$B$4,$D$4,$A$6,$A17,J$7)</f>
        <v>125380519.84</v>
      </c>
      <c r="L17" s="9">
        <f t="shared" si="1"/>
        <v>9</v>
      </c>
      <c r="M17" s="10" t="str">
        <f>RTD("ontrade.hist","",$B$4,$D$4,$L$6,$L17,M$7)</f>
        <v>16.05.2007</v>
      </c>
      <c r="N17" s="11">
        <f>RTD("ontrade.hist","",$B$4,$D$4,$L$6,$L17,N$7)</f>
        <v>0.70000000000000007</v>
      </c>
      <c r="O17" s="12" t="str">
        <f>RTD("ontrade.hist","",$B$4,$D$4,$L$6,$L17,O$7)</f>
        <v>EUR</v>
      </c>
      <c r="Q17" s="9">
        <f t="shared" si="2"/>
        <v>9</v>
      </c>
      <c r="R17" s="10" t="str">
        <f>RTD("ontrade.hist","",$B$4,$D$4,$Q$6,$Q17,R$7)</f>
        <v/>
      </c>
      <c r="S17" s="12" t="str">
        <f>RTD("ontrade.hist","",$B$4,$D$4,$Q$6,$Q17,S$7)</f>
        <v/>
      </c>
    </row>
    <row r="18" spans="1:19" x14ac:dyDescent="0.25">
      <c r="A18" s="9">
        <f t="shared" si="0"/>
        <v>10</v>
      </c>
      <c r="B18" s="20" t="str">
        <f>RTD("ontrade.hist","",$B$4,$D$4,$A$6,$A18,B$7)</f>
        <v>28.11.2016</v>
      </c>
      <c r="C18" s="20">
        <f>RTD("ontrade.hist","",$B$4,$D$4,$A$6,$A18,C$7)</f>
        <v>0</v>
      </c>
      <c r="D18" s="20">
        <f>RTD("ontrade.hist","",$B$4,$D$4,$A$6,$A18,D$7)</f>
        <v>82.06</v>
      </c>
      <c r="E18" s="20">
        <f>RTD("ontrade.hist","",$B$4,$D$4,$A$6,$A18,E$7)</f>
        <v>82.06</v>
      </c>
      <c r="F18" s="20">
        <f>RTD("ontrade.hist","",$B$4,$D$4,$A$6,$A18,F$7)</f>
        <v>82.06</v>
      </c>
      <c r="G18" s="18">
        <f>RTD("ontrade.hist","",$B$4,$D$4,$A$6,$A18,G$7)</f>
        <v>1160261</v>
      </c>
      <c r="H18" s="20">
        <f>RTD("ontrade.hist","",$B$4,$D$4,$A$6,$A18,H$7)</f>
        <v>-0.73000000000000398</v>
      </c>
      <c r="I18" s="20">
        <f>RTD("ontrade.hist","",$B$4,$D$4,$A$6,$A18,I$7)</f>
        <v>-0.88174900350284324</v>
      </c>
      <c r="J18" s="19">
        <f>RTD("ontrade.hist","",$B$4,$D$4,$A$6,$A18,J$7)</f>
        <v>95212327.019999996</v>
      </c>
      <c r="L18" s="9">
        <f t="shared" si="1"/>
        <v>10</v>
      </c>
      <c r="M18" s="10" t="str">
        <f>RTD("ontrade.hist","",$B$4,$D$4,$L$6,$L18,M$7)</f>
        <v>17.05.2006</v>
      </c>
      <c r="N18" s="11">
        <f>RTD("ontrade.hist","",$B$4,$D$4,$L$6,$L18,N$7)</f>
        <v>0.64000000000000012</v>
      </c>
      <c r="O18" s="12" t="str">
        <f>RTD("ontrade.hist","",$B$4,$D$4,$L$6,$L18,O$7)</f>
        <v>EUR</v>
      </c>
      <c r="Q18" s="9">
        <f t="shared" si="2"/>
        <v>10</v>
      </c>
      <c r="R18" s="10" t="str">
        <f>RTD("ontrade.hist","",$B$4,$D$4,$Q$6,$Q18,R$7)</f>
        <v/>
      </c>
      <c r="S18" s="12" t="str">
        <f>RTD("ontrade.hist","",$B$4,$D$4,$Q$6,$Q18,S$7)</f>
        <v/>
      </c>
    </row>
    <row r="19" spans="1:19" x14ac:dyDescent="0.25">
      <c r="A19" s="9">
        <f t="shared" si="0"/>
        <v>11</v>
      </c>
      <c r="B19" s="20" t="str">
        <f>RTD("ontrade.hist","",$B$4,$D$4,$A$6,$A19,B$7)</f>
        <v>25.11.2016</v>
      </c>
      <c r="C19" s="20">
        <f>RTD("ontrade.hist","",$B$4,$D$4,$A$6,$A19,C$7)</f>
        <v>82.43</v>
      </c>
      <c r="D19" s="20">
        <f>RTD("ontrade.hist","",$B$4,$D$4,$A$6,$A19,D$7)</f>
        <v>82.79</v>
      </c>
      <c r="E19" s="20">
        <f>RTD("ontrade.hist","",$B$4,$D$4,$A$6,$A19,E$7)</f>
        <v>81.92</v>
      </c>
      <c r="F19" s="20">
        <f>RTD("ontrade.hist","",$B$4,$D$4,$A$6,$A19,F$7)</f>
        <v>82.79</v>
      </c>
      <c r="G19" s="18">
        <f>RTD("ontrade.hist","",$B$4,$D$4,$A$6,$A19,G$7)</f>
        <v>790713</v>
      </c>
      <c r="H19" s="20">
        <f>RTD("ontrade.hist","",$B$4,$D$4,$A$6,$A19,H$7)</f>
        <v>0.28000000000000114</v>
      </c>
      <c r="I19" s="20">
        <f>RTD("ontrade.hist","",$B$4,$D$4,$A$6,$A19,I$7)</f>
        <v>0.33935280572052007</v>
      </c>
      <c r="J19" s="19">
        <f>RTD("ontrade.hist","",$B$4,$D$4,$A$6,$A19,J$7)</f>
        <v>65178464.379999995</v>
      </c>
      <c r="L19" s="9">
        <f t="shared" si="1"/>
        <v>11</v>
      </c>
      <c r="M19" s="10" t="str">
        <f>RTD("ontrade.hist","",$B$4,$D$4,$L$6,$L19,M$7)</f>
        <v>13.05.2005</v>
      </c>
      <c r="N19" s="11">
        <f>RTD("ontrade.hist","",$B$4,$D$4,$L$6,$L19,N$7)</f>
        <v>0.62000000000000011</v>
      </c>
      <c r="O19" s="12" t="str">
        <f>RTD("ontrade.hist","",$B$4,$D$4,$L$6,$L19,O$7)</f>
        <v>EUR</v>
      </c>
      <c r="Q19" s="9">
        <f t="shared" si="2"/>
        <v>11</v>
      </c>
      <c r="R19" s="10" t="str">
        <f>RTD("ontrade.hist","",$B$4,$D$4,$Q$6,$Q19,R$7)</f>
        <v/>
      </c>
      <c r="S19" s="12" t="str">
        <f>RTD("ontrade.hist","",$B$4,$D$4,$Q$6,$Q19,S$7)</f>
        <v/>
      </c>
    </row>
    <row r="20" spans="1:19" x14ac:dyDescent="0.25">
      <c r="A20" s="9">
        <f t="shared" si="0"/>
        <v>12</v>
      </c>
      <c r="B20" s="20" t="str">
        <f>RTD("ontrade.hist","",$B$4,$D$4,$A$6,$A20,B$7)</f>
        <v>24.11.2016</v>
      </c>
      <c r="C20" s="20">
        <f>RTD("ontrade.hist","",$B$4,$D$4,$A$6,$A20,C$7)</f>
        <v>82.490000000000009</v>
      </c>
      <c r="D20" s="20">
        <f>RTD("ontrade.hist","",$B$4,$D$4,$A$6,$A20,D$7)</f>
        <v>82.8</v>
      </c>
      <c r="E20" s="20">
        <f>RTD("ontrade.hist","",$B$4,$D$4,$A$6,$A20,E$7)</f>
        <v>82.09</v>
      </c>
      <c r="F20" s="20">
        <f>RTD("ontrade.hist","",$B$4,$D$4,$A$6,$A20,F$7)</f>
        <v>82.51</v>
      </c>
      <c r="G20" s="18">
        <f>RTD("ontrade.hist","",$B$4,$D$4,$A$6,$A20,G$7)</f>
        <v>658630</v>
      </c>
      <c r="H20" s="20">
        <f>RTD("ontrade.hist","",$B$4,$D$4,$A$6,$A20,H$7)</f>
        <v>0.26999999999999602</v>
      </c>
      <c r="I20" s="20">
        <f>RTD("ontrade.hist","",$B$4,$D$4,$A$6,$A20,I$7)</f>
        <v>0.32830739299610406</v>
      </c>
      <c r="J20" s="19">
        <f>RTD("ontrade.hist","",$B$4,$D$4,$A$6,$A20,J$7)</f>
        <v>54339728.329999998</v>
      </c>
      <c r="L20" s="9">
        <f t="shared" si="1"/>
        <v>12</v>
      </c>
      <c r="M20" s="10" t="str">
        <f>RTD("ontrade.hist","",$B$4,$D$4,$L$6,$L20,M$7)</f>
        <v>14.05.2004</v>
      </c>
      <c r="N20" s="11">
        <f>RTD("ontrade.hist","",$B$4,$D$4,$L$6,$L20,N$7)</f>
        <v>0.58000000000000007</v>
      </c>
      <c r="O20" s="12" t="str">
        <f>RTD("ontrade.hist","",$B$4,$D$4,$L$6,$L20,O$7)</f>
        <v>EUR</v>
      </c>
      <c r="Q20" s="9">
        <f t="shared" si="2"/>
        <v>12</v>
      </c>
      <c r="R20" s="10" t="str">
        <f>RTD("ontrade.hist","",$B$4,$D$4,$Q$6,$Q20,R$7)</f>
        <v/>
      </c>
      <c r="S20" s="12" t="str">
        <f>RTD("ontrade.hist","",$B$4,$D$4,$Q$6,$Q20,S$7)</f>
        <v/>
      </c>
    </row>
    <row r="21" spans="1:19" x14ac:dyDescent="0.25">
      <c r="A21" s="9">
        <f t="shared" si="0"/>
        <v>13</v>
      </c>
      <c r="B21" s="20" t="str">
        <f>RTD("ontrade.hist","",$B$4,$D$4,$A$6,$A21,B$7)</f>
        <v>23.11.2016</v>
      </c>
      <c r="C21" s="20">
        <f>RTD("ontrade.hist","",$B$4,$D$4,$A$6,$A21,C$7)</f>
        <v>83.2</v>
      </c>
      <c r="D21" s="20">
        <f>RTD("ontrade.hist","",$B$4,$D$4,$A$6,$A21,D$7)</f>
        <v>83.31</v>
      </c>
      <c r="E21" s="20">
        <f>RTD("ontrade.hist","",$B$4,$D$4,$A$6,$A21,E$7)</f>
        <v>81.13</v>
      </c>
      <c r="F21" s="20">
        <f>RTD("ontrade.hist","",$B$4,$D$4,$A$6,$A21,F$7)</f>
        <v>82.240000000000009</v>
      </c>
      <c r="G21" s="18">
        <f>RTD("ontrade.hist","",$B$4,$D$4,$A$6,$A21,G$7)</f>
        <v>1802389</v>
      </c>
      <c r="H21" s="20">
        <f>RTD("ontrade.hist","",$B$4,$D$4,$A$6,$A21,H$7)</f>
        <v>-1.0599999999999881</v>
      </c>
      <c r="I21" s="20">
        <f>RTD("ontrade.hist","",$B$4,$D$4,$A$6,$A21,I$7)</f>
        <v>-1.2725090036014264</v>
      </c>
      <c r="J21" s="19">
        <f>RTD("ontrade.hist","",$B$4,$D$4,$A$6,$A21,J$7)</f>
        <v>148080153.13</v>
      </c>
      <c r="L21" s="9">
        <f t="shared" si="1"/>
        <v>13</v>
      </c>
      <c r="M21" s="10" t="str">
        <f>RTD("ontrade.hist","",$B$4,$D$4,$L$6,$L21,M$7)</f>
        <v>16.05.2003</v>
      </c>
      <c r="N21" s="11">
        <f>RTD("ontrade.hist","",$B$4,$D$4,$L$6,$L21,N$7)</f>
        <v>0.52</v>
      </c>
      <c r="O21" s="12" t="str">
        <f>RTD("ontrade.hist","",$B$4,$D$4,$L$6,$L21,O$7)</f>
        <v>EUR</v>
      </c>
      <c r="Q21" s="9">
        <f t="shared" si="2"/>
        <v>13</v>
      </c>
      <c r="R21" s="10" t="str">
        <f>RTD("ontrade.hist","",$B$4,$D$4,$Q$6,$Q21,R$7)</f>
        <v/>
      </c>
      <c r="S21" s="12" t="str">
        <f>RTD("ontrade.hist","",$B$4,$D$4,$Q$6,$Q21,S$7)</f>
        <v/>
      </c>
    </row>
    <row r="22" spans="1:19" x14ac:dyDescent="0.25">
      <c r="A22" s="9">
        <f t="shared" si="0"/>
        <v>14</v>
      </c>
      <c r="B22" s="20" t="str">
        <f>RTD("ontrade.hist","",$B$4,$D$4,$A$6,$A22,B$7)</f>
        <v>22.11.2016</v>
      </c>
      <c r="C22" s="20">
        <f>RTD("ontrade.hist","",$B$4,$D$4,$A$6,$A22,C$7)</f>
        <v>83</v>
      </c>
      <c r="D22" s="20">
        <f>RTD("ontrade.hist","",$B$4,$D$4,$A$6,$A22,D$7)</f>
        <v>83.490000000000009</v>
      </c>
      <c r="E22" s="20">
        <f>RTD("ontrade.hist","",$B$4,$D$4,$A$6,$A22,E$7)</f>
        <v>82.58</v>
      </c>
      <c r="F22" s="20">
        <f>RTD("ontrade.hist","",$B$4,$D$4,$A$6,$A22,F$7)</f>
        <v>83.3</v>
      </c>
      <c r="G22" s="18">
        <f>RTD("ontrade.hist","",$B$4,$D$4,$A$6,$A22,G$7)</f>
        <v>1942298</v>
      </c>
      <c r="H22" s="20">
        <f>RTD("ontrade.hist","",$B$4,$D$4,$A$6,$A22,H$7)</f>
        <v>0.93000000000000682</v>
      </c>
      <c r="I22" s="20">
        <f>RTD("ontrade.hist","",$B$4,$D$4,$A$6,$A22,I$7)</f>
        <v>1.1290518392618756</v>
      </c>
      <c r="J22" s="19">
        <f>RTD("ontrade.hist","",$B$4,$D$4,$A$6,$A22,J$7)</f>
        <v>161481474.58000001</v>
      </c>
      <c r="L22" s="9">
        <f t="shared" si="1"/>
        <v>14</v>
      </c>
      <c r="M22" s="10" t="str">
        <f>RTD("ontrade.hist","",$B$4,$D$4,$L$6,$L22,M$7)</f>
        <v>17.05.2002</v>
      </c>
      <c r="N22" s="11">
        <f>RTD("ontrade.hist","",$B$4,$D$4,$L$6,$L22,N$7)</f>
        <v>0.52</v>
      </c>
      <c r="O22" s="12" t="str">
        <f>RTD("ontrade.hist","",$B$4,$D$4,$L$6,$L22,O$7)</f>
        <v>EUR</v>
      </c>
      <c r="Q22" s="9">
        <f t="shared" si="2"/>
        <v>14</v>
      </c>
      <c r="R22" s="10" t="str">
        <f>RTD("ontrade.hist","",$B$4,$D$4,$Q$6,$Q22,R$7)</f>
        <v/>
      </c>
      <c r="S22" s="12" t="str">
        <f>RTD("ontrade.hist","",$B$4,$D$4,$Q$6,$Q22,S$7)</f>
        <v/>
      </c>
    </row>
    <row r="23" spans="1:19" x14ac:dyDescent="0.25">
      <c r="A23" s="9">
        <f t="shared" si="0"/>
        <v>15</v>
      </c>
      <c r="B23" s="20" t="str">
        <f>RTD("ontrade.hist","",$B$4,$D$4,$A$6,$A23,B$7)</f>
        <v>21.11.2016</v>
      </c>
      <c r="C23" s="20">
        <f>RTD("ontrade.hist","",$B$4,$D$4,$A$6,$A23,C$7)</f>
        <v>81.16</v>
      </c>
      <c r="D23" s="20">
        <f>RTD("ontrade.hist","",$B$4,$D$4,$A$6,$A23,D$7)</f>
        <v>82.93</v>
      </c>
      <c r="E23" s="20">
        <f>RTD("ontrade.hist","",$B$4,$D$4,$A$6,$A23,E$7)</f>
        <v>80.669999999999987</v>
      </c>
      <c r="F23" s="20">
        <f>RTD("ontrade.hist","",$B$4,$D$4,$A$6,$A23,F$7)</f>
        <v>82.36999999999999</v>
      </c>
      <c r="G23" s="18">
        <f>RTD("ontrade.hist","",$B$4,$D$4,$A$6,$A23,G$7)</f>
        <v>1970178</v>
      </c>
      <c r="H23" s="20">
        <f>RTD("ontrade.hist","",$B$4,$D$4,$A$6,$A23,H$7)</f>
        <v>1.3699999999999903</v>
      </c>
      <c r="I23" s="20">
        <f>RTD("ontrade.hist","",$B$4,$D$4,$A$6,$A23,I$7)</f>
        <v>1.691358024691346</v>
      </c>
      <c r="J23" s="19">
        <f>RTD("ontrade.hist","",$B$4,$D$4,$A$6,$A23,J$7)</f>
        <v>161695727.78999999</v>
      </c>
      <c r="L23" s="9">
        <f t="shared" si="1"/>
        <v>15</v>
      </c>
      <c r="M23" s="10" t="str">
        <f>RTD("ontrade.hist","",$B$4,$D$4,$L$6,$L23,M$7)</f>
        <v>16.05.2001</v>
      </c>
      <c r="N23" s="11">
        <f>RTD("ontrade.hist","",$B$4,$D$4,$L$6,$L23,N$7)</f>
        <v>0.46</v>
      </c>
      <c r="O23" s="12" t="str">
        <f>RTD("ontrade.hist","",$B$4,$D$4,$L$6,$L23,O$7)</f>
        <v>EUR</v>
      </c>
      <c r="Q23" s="9">
        <f t="shared" si="2"/>
        <v>15</v>
      </c>
      <c r="R23" s="10" t="str">
        <f>RTD("ontrade.hist","",$B$4,$D$4,$Q$6,$Q23,R$7)</f>
        <v/>
      </c>
      <c r="S23" s="12" t="str">
        <f>RTD("ontrade.hist","",$B$4,$D$4,$Q$6,$Q23,S$7)</f>
        <v/>
      </c>
    </row>
    <row r="24" spans="1:19" x14ac:dyDescent="0.25">
      <c r="A24" s="9">
        <f t="shared" si="0"/>
        <v>16</v>
      </c>
      <c r="B24" s="20" t="str">
        <f>RTD("ontrade.hist","",$B$4,$D$4,$A$6,$A24,B$7)</f>
        <v>18.11.2016</v>
      </c>
      <c r="C24" s="20">
        <f>RTD("ontrade.hist","",$B$4,$D$4,$A$6,$A24,C$7)</f>
        <v>81.099999999999994</v>
      </c>
      <c r="D24" s="20">
        <f>RTD("ontrade.hist","",$B$4,$D$4,$A$6,$A24,D$7)</f>
        <v>81.93</v>
      </c>
      <c r="E24" s="20">
        <f>RTD("ontrade.hist","",$B$4,$D$4,$A$6,$A24,E$7)</f>
        <v>80.42</v>
      </c>
      <c r="F24" s="20">
        <f>RTD("ontrade.hist","",$B$4,$D$4,$A$6,$A24,F$7)</f>
        <v>81</v>
      </c>
      <c r="G24" s="18">
        <f>RTD("ontrade.hist","",$B$4,$D$4,$A$6,$A24,G$7)</f>
        <v>1707298</v>
      </c>
      <c r="H24" s="20">
        <f>RTD("ontrade.hist","",$B$4,$D$4,$A$6,$A24,H$7)</f>
        <v>0.57999999999999829</v>
      </c>
      <c r="I24" s="20">
        <f>RTD("ontrade.hist","",$B$4,$D$4,$A$6,$A24,I$7)</f>
        <v>0.72121362845063208</v>
      </c>
      <c r="J24" s="19">
        <f>RTD("ontrade.hist","",$B$4,$D$4,$A$6,$A24,J$7)</f>
        <v>138551042.35000002</v>
      </c>
      <c r="L24" s="9">
        <f t="shared" si="1"/>
        <v>16</v>
      </c>
      <c r="M24" s="10" t="str">
        <f>RTD("ontrade.hist","",$B$4,$D$4,$L$6,$L24,M$7)</f>
        <v>17.05.2000</v>
      </c>
      <c r="N24" s="11">
        <f>RTD("ontrade.hist","",$B$4,$D$4,$L$6,$L24,N$7)</f>
        <v>0.4</v>
      </c>
      <c r="O24" s="12" t="str">
        <f>RTD("ontrade.hist","",$B$4,$D$4,$L$6,$L24,O$7)</f>
        <v>EUR</v>
      </c>
      <c r="Q24" s="9">
        <f t="shared" si="2"/>
        <v>16</v>
      </c>
      <c r="R24" s="10" t="str">
        <f>RTD("ontrade.hist","",$B$4,$D$4,$Q$6,$Q24,R$7)</f>
        <v/>
      </c>
      <c r="S24" s="12" t="str">
        <f>RTD("ontrade.hist","",$B$4,$D$4,$Q$6,$Q24,S$7)</f>
        <v/>
      </c>
    </row>
    <row r="25" spans="1:19" x14ac:dyDescent="0.25">
      <c r="A25" s="9">
        <f t="shared" si="0"/>
        <v>17</v>
      </c>
      <c r="B25" s="20" t="str">
        <f>RTD("ontrade.hist","",$B$4,$D$4,$A$6,$A25,B$7)</f>
        <v>17.11.2016</v>
      </c>
      <c r="C25" s="20">
        <f>RTD("ontrade.hist","",$B$4,$D$4,$A$6,$A25,C$7)</f>
        <v>80.540000000000006</v>
      </c>
      <c r="D25" s="20">
        <f>RTD("ontrade.hist","",$B$4,$D$4,$A$6,$A25,D$7)</f>
        <v>81.569999999999993</v>
      </c>
      <c r="E25" s="20">
        <f>RTD("ontrade.hist","",$B$4,$D$4,$A$6,$A25,E$7)</f>
        <v>79.7</v>
      </c>
      <c r="F25" s="20">
        <f>RTD("ontrade.hist","",$B$4,$D$4,$A$6,$A25,F$7)</f>
        <v>80.42</v>
      </c>
      <c r="G25" s="18">
        <f>RTD("ontrade.hist","",$B$4,$D$4,$A$6,$A25,G$7)</f>
        <v>1426186</v>
      </c>
      <c r="H25" s="20">
        <f>RTD("ontrade.hist","",$B$4,$D$4,$A$6,$A25,H$7)</f>
        <v>-0.32000000000000739</v>
      </c>
      <c r="I25" s="20">
        <f>RTD("ontrade.hist","",$B$4,$D$4,$A$6,$A25,I$7)</f>
        <v>-0.39633391132029644</v>
      </c>
      <c r="J25" s="19">
        <f>RTD("ontrade.hist","",$B$4,$D$4,$A$6,$A25,J$7)</f>
        <v>114825203.86</v>
      </c>
      <c r="L25" s="9">
        <f t="shared" si="1"/>
        <v>17</v>
      </c>
      <c r="M25" s="10" t="str">
        <f>RTD("ontrade.hist","",$B$4,$D$4,$L$6,$L25,M$7)</f>
        <v>19.05.1999</v>
      </c>
      <c r="N25" s="11">
        <f>RTD("ontrade.hist","",$B$4,$D$4,$L$6,$L25,N$7)</f>
        <v>10.2258</v>
      </c>
      <c r="O25" s="12" t="str">
        <f>RTD("ontrade.hist","",$B$4,$D$4,$L$6,$L25,O$7)</f>
        <v>EUR</v>
      </c>
      <c r="Q25" s="13">
        <f t="shared" si="2"/>
        <v>17</v>
      </c>
      <c r="R25" s="14" t="str">
        <f>RTD("ontrade.hist","",$B$4,$D$4,$Q$6,$Q25,R$7)</f>
        <v/>
      </c>
      <c r="S25" s="16" t="str">
        <f>RTD("ontrade.hist","",$B$4,$D$4,$Q$6,$Q25,S$7)</f>
        <v/>
      </c>
    </row>
    <row r="26" spans="1:19" x14ac:dyDescent="0.25">
      <c r="A26" s="9">
        <f t="shared" si="0"/>
        <v>18</v>
      </c>
      <c r="B26" s="20" t="str">
        <f>RTD("ontrade.hist","",$B$4,$D$4,$A$6,$A26,B$7)</f>
        <v>16.11.2016</v>
      </c>
      <c r="C26" s="20">
        <f>RTD("ontrade.hist","",$B$4,$D$4,$A$6,$A26,C$7)</f>
        <v>81.510000000000005</v>
      </c>
      <c r="D26" s="20">
        <f>RTD("ontrade.hist","",$B$4,$D$4,$A$6,$A26,D$7)</f>
        <v>81.669999999999987</v>
      </c>
      <c r="E26" s="20">
        <f>RTD("ontrade.hist","",$B$4,$D$4,$A$6,$A26,E$7)</f>
        <v>79.75</v>
      </c>
      <c r="F26" s="20">
        <f>RTD("ontrade.hist","",$B$4,$D$4,$A$6,$A26,F$7)</f>
        <v>80.740000000000009</v>
      </c>
      <c r="G26" s="18">
        <f>RTD("ontrade.hist","",$B$4,$D$4,$A$6,$A26,G$7)</f>
        <v>1376963</v>
      </c>
      <c r="H26" s="20">
        <f>RTD("ontrade.hist","",$B$4,$D$4,$A$6,$A26,H$7)</f>
        <v>-0.78999999999999204</v>
      </c>
      <c r="I26" s="20">
        <f>RTD("ontrade.hist","",$B$4,$D$4,$A$6,$A26,I$7)</f>
        <v>-0.96896847786090035</v>
      </c>
      <c r="J26" s="19">
        <f>RTD("ontrade.hist","",$B$4,$D$4,$A$6,$A26,J$7)</f>
        <v>111271527.17999999</v>
      </c>
      <c r="L26" s="9">
        <f>L25+1</f>
        <v>18</v>
      </c>
      <c r="M26" s="10" t="str">
        <f>RTD("ontrade.hist","",$B$4,$D$4,$L$6,$L26,M$7)</f>
        <v>13.05.1998</v>
      </c>
      <c r="N26" s="11">
        <f>RTD("ontrade.hist","",$B$4,$D$4,$L$6,$L26,N$7)</f>
        <v>10.2258</v>
      </c>
      <c r="O26" s="12" t="str">
        <f>RTD("ontrade.hist","",$B$4,$D$4,$L$6,$L26,O$7)</f>
        <v>EUR</v>
      </c>
    </row>
    <row r="27" spans="1:19" x14ac:dyDescent="0.25">
      <c r="A27" s="9">
        <f t="shared" si="0"/>
        <v>19</v>
      </c>
      <c r="B27" s="20" t="str">
        <f>RTD("ontrade.hist","",$B$4,$D$4,$A$6,$A27,B$7)</f>
        <v>15.11.2016</v>
      </c>
      <c r="C27" s="20">
        <f>RTD("ontrade.hist","",$B$4,$D$4,$A$6,$A27,C$7)</f>
        <v>81.11999999999999</v>
      </c>
      <c r="D27" s="20">
        <f>RTD("ontrade.hist","",$B$4,$D$4,$A$6,$A27,D$7)</f>
        <v>81.73</v>
      </c>
      <c r="E27" s="20">
        <f>RTD("ontrade.hist","",$B$4,$D$4,$A$6,$A27,E$7)</f>
        <v>80.48</v>
      </c>
      <c r="F27" s="20">
        <f>RTD("ontrade.hist","",$B$4,$D$4,$A$6,$A27,F$7)</f>
        <v>81.53</v>
      </c>
      <c r="G27" s="18">
        <f>RTD("ontrade.hist","",$B$4,$D$4,$A$6,$A27,G$7)</f>
        <v>1274142</v>
      </c>
      <c r="H27" s="20">
        <f>RTD("ontrade.hist","",$B$4,$D$4,$A$6,$A27,H$7)</f>
        <v>0.65000000000000568</v>
      </c>
      <c r="I27" s="20">
        <f>RTD("ontrade.hist","",$B$4,$D$4,$A$6,$A27,I$7)</f>
        <v>0.80365974282888941</v>
      </c>
      <c r="J27" s="19">
        <f>RTD("ontrade.hist","",$B$4,$D$4,$A$6,$A27,J$7)</f>
        <v>103497401.95</v>
      </c>
      <c r="L27" s="9">
        <f t="shared" ref="L27:L47" si="3">L26+1</f>
        <v>19</v>
      </c>
      <c r="M27" s="10" t="str">
        <f>RTD("ontrade.hist","",$B$4,$D$4,$L$6,$L27,M$7)</f>
        <v>16.05.1997</v>
      </c>
      <c r="N27" s="11">
        <f>RTD("ontrade.hist","",$B$4,$D$4,$L$6,$L27,N$7)</f>
        <v>7.6692999999999998</v>
      </c>
      <c r="O27" s="12" t="str">
        <f>RTD("ontrade.hist","",$B$4,$D$4,$L$6,$L27,O$7)</f>
        <v>EUR</v>
      </c>
    </row>
    <row r="28" spans="1:19" x14ac:dyDescent="0.25">
      <c r="A28" s="9">
        <f t="shared" si="0"/>
        <v>20</v>
      </c>
      <c r="B28" s="20" t="str">
        <f>RTD("ontrade.hist","",$B$4,$D$4,$A$6,$A28,B$7)</f>
        <v>14.11.2016</v>
      </c>
      <c r="C28" s="20">
        <f>RTD("ontrade.hist","",$B$4,$D$4,$A$6,$A28,C$7)</f>
        <v>80.78</v>
      </c>
      <c r="D28" s="20">
        <f>RTD("ontrade.hist","",$B$4,$D$4,$A$6,$A28,D$7)</f>
        <v>82.54</v>
      </c>
      <c r="E28" s="20">
        <f>RTD("ontrade.hist","",$B$4,$D$4,$A$6,$A28,E$7)</f>
        <v>80.540000000000006</v>
      </c>
      <c r="F28" s="20">
        <f>RTD("ontrade.hist","",$B$4,$D$4,$A$6,$A28,F$7)</f>
        <v>80.88</v>
      </c>
      <c r="G28" s="18">
        <f>RTD("ontrade.hist","",$B$4,$D$4,$A$6,$A28,G$7)</f>
        <v>2517026</v>
      </c>
      <c r="H28" s="20">
        <f>RTD("ontrade.hist","",$B$4,$D$4,$A$6,$A28,H$7)</f>
        <v>0.76999999999999602</v>
      </c>
      <c r="I28" s="20">
        <f>RTD("ontrade.hist","",$B$4,$D$4,$A$6,$A28,I$7)</f>
        <v>0.96117837972786924</v>
      </c>
      <c r="J28" s="19">
        <f>RTD("ontrade.hist","",$B$4,$D$4,$A$6,$A28,J$7)</f>
        <v>204869371.76999998</v>
      </c>
      <c r="L28" s="9">
        <f t="shared" si="3"/>
        <v>20</v>
      </c>
      <c r="M28" s="10" t="str">
        <f>RTD("ontrade.hist","",$B$4,$D$4,$L$6,$L28,M$7)</f>
        <v>15.05.1996</v>
      </c>
      <c r="N28" s="11">
        <f>RTD("ontrade.hist","",$B$4,$D$4,$L$6,$L28,N$7)</f>
        <v>6.9024000000000001</v>
      </c>
      <c r="O28" s="12" t="str">
        <f>RTD("ontrade.hist","",$B$4,$D$4,$L$6,$L28,O$7)</f>
        <v>EUR</v>
      </c>
    </row>
    <row r="29" spans="1:19" x14ac:dyDescent="0.25">
      <c r="A29" s="9">
        <f t="shared" si="0"/>
        <v>21</v>
      </c>
      <c r="B29" s="20" t="str">
        <f>RTD("ontrade.hist","",$B$4,$D$4,$A$6,$A29,B$7)</f>
        <v>11.11.2016</v>
      </c>
      <c r="C29" s="20">
        <f>RTD("ontrade.hist","",$B$4,$D$4,$A$6,$A29,C$7)</f>
        <v>76.83</v>
      </c>
      <c r="D29" s="20">
        <f>RTD("ontrade.hist","",$B$4,$D$4,$A$6,$A29,D$7)</f>
        <v>80.149999999999991</v>
      </c>
      <c r="E29" s="20">
        <f>RTD("ontrade.hist","",$B$4,$D$4,$A$6,$A29,E$7)</f>
        <v>76.819999999999993</v>
      </c>
      <c r="F29" s="20">
        <f>RTD("ontrade.hist","",$B$4,$D$4,$A$6,$A29,F$7)</f>
        <v>80.11</v>
      </c>
      <c r="G29" s="18">
        <f>RTD("ontrade.hist","",$B$4,$D$4,$A$6,$A29,G$7)</f>
        <v>3076142</v>
      </c>
      <c r="H29" s="20">
        <f>RTD("ontrade.hist","",$B$4,$D$4,$A$6,$A29,H$7)</f>
        <v>3.3299999999999983</v>
      </c>
      <c r="I29" s="20">
        <f>RTD("ontrade.hist","",$B$4,$D$4,$A$6,$A29,I$7)</f>
        <v>4.3370669445167991</v>
      </c>
      <c r="J29" s="19">
        <f>RTD("ontrade.hist","",$B$4,$D$4,$A$6,$A29,J$7)</f>
        <v>244257184.42000002</v>
      </c>
      <c r="L29" s="9">
        <f t="shared" si="3"/>
        <v>21</v>
      </c>
      <c r="M29" s="10" t="str">
        <f>RTD("ontrade.hist","",$B$4,$D$4,$L$6,$L29,M$7)</f>
        <v>18.05.1995</v>
      </c>
      <c r="N29" s="11">
        <f>RTD("ontrade.hist","",$B$4,$D$4,$L$6,$L29,N$7)</f>
        <v>7.1579999999999995</v>
      </c>
      <c r="O29" s="12" t="str">
        <f>RTD("ontrade.hist","",$B$4,$D$4,$L$6,$L29,O$7)</f>
        <v>EUR</v>
      </c>
    </row>
    <row r="30" spans="1:19" x14ac:dyDescent="0.25">
      <c r="A30" s="9">
        <f t="shared" si="0"/>
        <v>22</v>
      </c>
      <c r="B30" s="20" t="str">
        <f>RTD("ontrade.hist","",$B$4,$D$4,$A$6,$A30,B$7)</f>
        <v>10.11.2016</v>
      </c>
      <c r="C30" s="20">
        <f>RTD("ontrade.hist","",$B$4,$D$4,$A$6,$A30,C$7)</f>
        <v>77.59</v>
      </c>
      <c r="D30" s="20">
        <f>RTD("ontrade.hist","",$B$4,$D$4,$A$6,$A30,D$7)</f>
        <v>77.72</v>
      </c>
      <c r="E30" s="20">
        <f>RTD("ontrade.hist","",$B$4,$D$4,$A$6,$A30,E$7)</f>
        <v>76.099999999999994</v>
      </c>
      <c r="F30" s="20">
        <f>RTD("ontrade.hist","",$B$4,$D$4,$A$6,$A30,F$7)</f>
        <v>76.78</v>
      </c>
      <c r="G30" s="18">
        <f>RTD("ontrade.hist","",$B$4,$D$4,$A$6,$A30,G$7)</f>
        <v>2009234</v>
      </c>
      <c r="H30" s="20">
        <f>RTD("ontrade.hist","",$B$4,$D$4,$A$6,$A30,H$7)</f>
        <v>-6.0000000000002274E-2</v>
      </c>
      <c r="I30" s="20">
        <f>RTD("ontrade.hist","",$B$4,$D$4,$A$6,$A30,I$7)</f>
        <v>-7.8084331077566724E-2</v>
      </c>
      <c r="J30" s="19">
        <f>RTD("ontrade.hist","",$B$4,$D$4,$A$6,$A30,J$7)</f>
        <v>154636292.39000002</v>
      </c>
      <c r="L30" s="9">
        <f t="shared" si="3"/>
        <v>22</v>
      </c>
      <c r="M30" s="10" t="str">
        <f>RTD("ontrade.hist","",$B$4,$D$4,$L$6,$L30,M$7)</f>
        <v>20.05.1994</v>
      </c>
      <c r="N30" s="11">
        <f>RTD("ontrade.hist","",$B$4,$D$4,$L$6,$L30,N$7)</f>
        <v>6.3910999999999998</v>
      </c>
      <c r="O30" s="12" t="str">
        <f>RTD("ontrade.hist","",$B$4,$D$4,$L$6,$L30,O$7)</f>
        <v>EUR</v>
      </c>
    </row>
    <row r="31" spans="1:19" x14ac:dyDescent="0.25">
      <c r="A31" s="9">
        <f t="shared" si="0"/>
        <v>23</v>
      </c>
      <c r="B31" s="20" t="str">
        <f>RTD("ontrade.hist","",$B$4,$D$4,$A$6,$A31,B$7)</f>
        <v>09.11.2016</v>
      </c>
      <c r="C31" s="20">
        <f>RTD("ontrade.hist","",$B$4,$D$4,$A$6,$A31,C$7)</f>
        <v>73.510000000000005</v>
      </c>
      <c r="D31" s="20">
        <f>RTD("ontrade.hist","",$B$4,$D$4,$A$6,$A31,D$7)</f>
        <v>76.95</v>
      </c>
      <c r="E31" s="20">
        <f>RTD("ontrade.hist","",$B$4,$D$4,$A$6,$A31,E$7)</f>
        <v>73.400000000000006</v>
      </c>
      <c r="F31" s="20">
        <f>RTD("ontrade.hist","",$B$4,$D$4,$A$6,$A31,F$7)</f>
        <v>76.84</v>
      </c>
      <c r="G31" s="18">
        <f>RTD("ontrade.hist","",$B$4,$D$4,$A$6,$A31,G$7)</f>
        <v>3831313</v>
      </c>
      <c r="H31" s="20">
        <f>RTD("ontrade.hist","",$B$4,$D$4,$A$6,$A31,H$7)</f>
        <v>-0.46999999999999886</v>
      </c>
      <c r="I31" s="20">
        <f>RTD("ontrade.hist","",$B$4,$D$4,$A$6,$A31,I$7)</f>
        <v>-0.60794205148104885</v>
      </c>
      <c r="J31" s="19">
        <f>RTD("ontrade.hist","",$B$4,$D$4,$A$6,$A31,J$7)</f>
        <v>288359119.47999996</v>
      </c>
      <c r="L31" s="9">
        <f t="shared" si="3"/>
        <v>23</v>
      </c>
      <c r="M31" s="10" t="str">
        <f>RTD("ontrade.hist","",$B$4,$D$4,$L$6,$L31,M$7)</f>
        <v>14.05.1993</v>
      </c>
      <c r="N31" s="11">
        <f>RTD("ontrade.hist","",$B$4,$D$4,$L$6,$L31,N$7)</f>
        <v>6.3910999999999998</v>
      </c>
      <c r="O31" s="12" t="str">
        <f>RTD("ontrade.hist","",$B$4,$D$4,$L$6,$L31,O$7)</f>
        <v>EUR</v>
      </c>
    </row>
    <row r="32" spans="1:19" x14ac:dyDescent="0.25">
      <c r="A32" s="9">
        <f t="shared" si="0"/>
        <v>24</v>
      </c>
      <c r="B32" s="20" t="str">
        <f>RTD("ontrade.hist","",$B$4,$D$4,$A$6,$A32,B$7)</f>
        <v>08.11.2016</v>
      </c>
      <c r="C32" s="20">
        <f>RTD("ontrade.hist","",$B$4,$D$4,$A$6,$A32,C$7)</f>
        <v>77</v>
      </c>
      <c r="D32" s="20">
        <f>RTD("ontrade.hist","",$B$4,$D$4,$A$6,$A32,D$7)</f>
        <v>77.5</v>
      </c>
      <c r="E32" s="20">
        <f>RTD("ontrade.hist","",$B$4,$D$4,$A$6,$A32,E$7)</f>
        <v>75.97</v>
      </c>
      <c r="F32" s="20">
        <f>RTD("ontrade.hist","",$B$4,$D$4,$A$6,$A32,F$7)</f>
        <v>77.31</v>
      </c>
      <c r="G32" s="18">
        <f>RTD("ontrade.hist","",$B$4,$D$4,$A$6,$A32,G$7)</f>
        <v>1614484</v>
      </c>
      <c r="H32" s="20">
        <f>RTD("ontrade.hist","",$B$4,$D$4,$A$6,$A32,H$7)</f>
        <v>0.10999999999999943</v>
      </c>
      <c r="I32" s="20">
        <f>RTD("ontrade.hist","",$B$4,$D$4,$A$6,$A32,I$7)</f>
        <v>0.14248704663212361</v>
      </c>
      <c r="J32" s="19">
        <f>RTD("ontrade.hist","",$B$4,$D$4,$A$6,$A32,J$7)</f>
        <v>123824532.55</v>
      </c>
      <c r="L32" s="9">
        <f t="shared" si="3"/>
        <v>24</v>
      </c>
      <c r="M32" s="10" t="str">
        <f>RTD("ontrade.hist","",$B$4,$D$4,$L$6,$L32,M$7)</f>
        <v>13.05.1992</v>
      </c>
      <c r="N32" s="11">
        <f>RTD("ontrade.hist","",$B$4,$D$4,$L$6,$L32,N$7)</f>
        <v>6.3910999999999998</v>
      </c>
      <c r="O32" s="12" t="str">
        <f>RTD("ontrade.hist","",$B$4,$D$4,$L$6,$L32,O$7)</f>
        <v>EUR</v>
      </c>
    </row>
    <row r="33" spans="1:15" x14ac:dyDescent="0.25">
      <c r="A33" s="9">
        <f t="shared" si="0"/>
        <v>25</v>
      </c>
      <c r="B33" s="20" t="str">
        <f>RTD("ontrade.hist","",$B$4,$D$4,$A$6,$A33,B$7)</f>
        <v>07.11.2016</v>
      </c>
      <c r="C33" s="20">
        <f>RTD("ontrade.hist","",$B$4,$D$4,$A$6,$A33,C$7)</f>
        <v>77.099999999999994</v>
      </c>
      <c r="D33" s="20">
        <f>RTD("ontrade.hist","",$B$4,$D$4,$A$6,$A33,D$7)</f>
        <v>77.36999999999999</v>
      </c>
      <c r="E33" s="20">
        <f>RTD("ontrade.hist","",$B$4,$D$4,$A$6,$A33,E$7)</f>
        <v>76.53</v>
      </c>
      <c r="F33" s="20">
        <f>RTD("ontrade.hist","",$B$4,$D$4,$A$6,$A33,F$7)</f>
        <v>77.2</v>
      </c>
      <c r="G33" s="18">
        <f>RTD("ontrade.hist","",$B$4,$D$4,$A$6,$A33,G$7)</f>
        <v>1563289</v>
      </c>
      <c r="H33" s="20">
        <f>RTD("ontrade.hist","",$B$4,$D$4,$A$6,$A33,H$7)</f>
        <v>1.7399999999999949</v>
      </c>
      <c r="I33" s="20">
        <f>RTD("ontrade.hist","",$B$4,$D$4,$A$6,$A33,I$7)</f>
        <v>2.305857407898217</v>
      </c>
      <c r="J33" s="19">
        <f>RTD("ontrade.hist","",$B$4,$D$4,$A$6,$A33,J$7)</f>
        <v>120517584.31999999</v>
      </c>
      <c r="L33" s="9">
        <f t="shared" si="3"/>
        <v>25</v>
      </c>
      <c r="M33" s="10" t="str">
        <f>RTD("ontrade.hist","",$B$4,$D$4,$L$6,$L33,M$7)</f>
        <v>17.05.1991</v>
      </c>
      <c r="N33" s="11">
        <f>RTD("ontrade.hist","",$B$4,$D$4,$L$6,$L33,N$7)</f>
        <v>6.3910999999999998</v>
      </c>
      <c r="O33" s="12" t="str">
        <f>RTD("ontrade.hist","",$B$4,$D$4,$L$6,$L33,O$7)</f>
        <v>EUR</v>
      </c>
    </row>
    <row r="34" spans="1:15" x14ac:dyDescent="0.25">
      <c r="A34" s="9">
        <f t="shared" si="0"/>
        <v>26</v>
      </c>
      <c r="B34" s="20" t="str">
        <f>RTD("ontrade.hist","",$B$4,$D$4,$A$6,$A34,B$7)</f>
        <v>04.11.2016</v>
      </c>
      <c r="C34" s="20">
        <f>RTD("ontrade.hist","",$B$4,$D$4,$A$6,$A34,C$7)</f>
        <v>73.95</v>
      </c>
      <c r="D34" s="20">
        <f>RTD("ontrade.hist","",$B$4,$D$4,$A$6,$A34,D$7)</f>
        <v>75.72</v>
      </c>
      <c r="E34" s="20">
        <f>RTD("ontrade.hist","",$B$4,$D$4,$A$6,$A34,E$7)</f>
        <v>73.58</v>
      </c>
      <c r="F34" s="20">
        <f>RTD("ontrade.hist","",$B$4,$D$4,$A$6,$A34,F$7)</f>
        <v>75.460000000000008</v>
      </c>
      <c r="G34" s="18">
        <f>RTD("ontrade.hist","",$B$4,$D$4,$A$6,$A34,G$7)</f>
        <v>2154797</v>
      </c>
      <c r="H34" s="20">
        <f>RTD("ontrade.hist","",$B$4,$D$4,$A$6,$A34,H$7)</f>
        <v>0.23000000000000398</v>
      </c>
      <c r="I34" s="20">
        <f>RTD("ontrade.hist","",$B$4,$D$4,$A$6,$A34,I$7)</f>
        <v>0.30572909743453935</v>
      </c>
      <c r="J34" s="19">
        <f>RTD("ontrade.hist","",$B$4,$D$4,$A$6,$A34,J$7)</f>
        <v>160968922.06999999</v>
      </c>
      <c r="L34" s="9">
        <f t="shared" si="3"/>
        <v>26</v>
      </c>
      <c r="M34" s="10" t="str">
        <f>RTD("ontrade.hist","",$B$4,$D$4,$L$6,$L34,M$7)</f>
        <v>01.06.1990</v>
      </c>
      <c r="N34" s="11">
        <f>RTD("ontrade.hist","",$B$4,$D$4,$L$6,$L34,N$7)</f>
        <v>6.3910999999999998</v>
      </c>
      <c r="O34" s="12" t="str">
        <f>RTD("ontrade.hist","",$B$4,$D$4,$L$6,$L34,O$7)</f>
        <v>EUR</v>
      </c>
    </row>
    <row r="35" spans="1:15" x14ac:dyDescent="0.25">
      <c r="A35" s="9">
        <f t="shared" si="0"/>
        <v>27</v>
      </c>
      <c r="B35" s="20" t="str">
        <f>RTD("ontrade.hist","",$B$4,$D$4,$A$6,$A35,B$7)</f>
        <v>03.11.2016</v>
      </c>
      <c r="C35" s="20">
        <f>RTD("ontrade.hist","",$B$4,$D$4,$A$6,$A35,C$7)</f>
        <v>75.3</v>
      </c>
      <c r="D35" s="20">
        <f>RTD("ontrade.hist","",$B$4,$D$4,$A$6,$A35,D$7)</f>
        <v>76.28</v>
      </c>
      <c r="E35" s="20">
        <f>RTD("ontrade.hist","",$B$4,$D$4,$A$6,$A35,E$7)</f>
        <v>75</v>
      </c>
      <c r="F35" s="20">
        <f>RTD("ontrade.hist","",$B$4,$D$4,$A$6,$A35,F$7)</f>
        <v>75.23</v>
      </c>
      <c r="G35" s="18">
        <f>RTD("ontrade.hist","",$B$4,$D$4,$A$6,$A35,G$7)</f>
        <v>1425694</v>
      </c>
      <c r="H35" s="20">
        <f>RTD("ontrade.hist","",$B$4,$D$4,$A$6,$A35,H$7)</f>
        <v>-0.17000000000000171</v>
      </c>
      <c r="I35" s="20">
        <f>RTD("ontrade.hist","",$B$4,$D$4,$A$6,$A35,I$7)</f>
        <v>-0.22546419098143461</v>
      </c>
      <c r="J35" s="19">
        <f>RTD("ontrade.hist","",$B$4,$D$4,$A$6,$A35,J$7)</f>
        <v>107697534.31999999</v>
      </c>
      <c r="L35" s="9">
        <f t="shared" si="3"/>
        <v>27</v>
      </c>
      <c r="M35" s="10" t="str">
        <f>RTD("ontrade.hist","",$B$4,$D$4,$L$6,$L35,M$7)</f>
        <v>07.07.1989</v>
      </c>
      <c r="N35" s="11">
        <f>RTD("ontrade.hist","",$B$4,$D$4,$L$6,$L35,N$7)</f>
        <v>6.3910999999999998</v>
      </c>
      <c r="O35" s="12" t="str">
        <f>RTD("ontrade.hist","",$B$4,$D$4,$L$6,$L35,O$7)</f>
        <v>EUR</v>
      </c>
    </row>
    <row r="36" spans="1:15" x14ac:dyDescent="0.25">
      <c r="A36" s="9">
        <f t="shared" si="0"/>
        <v>28</v>
      </c>
      <c r="B36" s="20" t="str">
        <f>RTD("ontrade.hist","",$B$4,$D$4,$A$6,$A36,B$7)</f>
        <v>02.11.2016</v>
      </c>
      <c r="C36" s="20">
        <f>RTD("ontrade.hist","",$B$4,$D$4,$A$6,$A36,C$7)</f>
        <v>77.59</v>
      </c>
      <c r="D36" s="20">
        <f>RTD("ontrade.hist","",$B$4,$D$4,$A$6,$A36,D$7)</f>
        <v>77.59</v>
      </c>
      <c r="E36" s="20">
        <f>RTD("ontrade.hist","",$B$4,$D$4,$A$6,$A36,E$7)</f>
        <v>75.2</v>
      </c>
      <c r="F36" s="20">
        <f>RTD("ontrade.hist","",$B$4,$D$4,$A$6,$A36,F$7)</f>
        <v>75.400000000000006</v>
      </c>
      <c r="G36" s="18">
        <f>RTD("ontrade.hist","",$B$4,$D$4,$A$6,$A36,G$7)</f>
        <v>2395268</v>
      </c>
      <c r="H36" s="20">
        <f>RTD("ontrade.hist","",$B$4,$D$4,$A$6,$A36,H$7)</f>
        <v>-2.9199999999999875</v>
      </c>
      <c r="I36" s="20">
        <f>RTD("ontrade.hist","",$B$4,$D$4,$A$6,$A36,I$7)</f>
        <v>-3.7282941777323644</v>
      </c>
      <c r="J36" s="19">
        <f>RTD("ontrade.hist","",$B$4,$D$4,$A$6,$A36,J$7)</f>
        <v>181744617.46000001</v>
      </c>
      <c r="L36" s="9">
        <f t="shared" si="3"/>
        <v>28</v>
      </c>
      <c r="M36" s="10" t="str">
        <f>RTD("ontrade.hist","",$B$4,$D$4,$L$6,$L36,M$7)</f>
        <v>08.07.1988</v>
      </c>
      <c r="N36" s="11">
        <f>RTD("ontrade.hist","",$B$4,$D$4,$L$6,$L36,N$7)</f>
        <v>6.3910999999999998</v>
      </c>
      <c r="O36" s="12" t="str">
        <f>RTD("ontrade.hist","",$B$4,$D$4,$L$6,$L36,O$7)</f>
        <v>EUR</v>
      </c>
    </row>
    <row r="37" spans="1:15" x14ac:dyDescent="0.25">
      <c r="A37" s="9">
        <f t="shared" si="0"/>
        <v>29</v>
      </c>
      <c r="B37" s="20" t="str">
        <f>RTD("ontrade.hist","",$B$4,$D$4,$A$6,$A37,B$7)</f>
        <v>01.11.2016</v>
      </c>
      <c r="C37" s="20">
        <f>RTD("ontrade.hist","",$B$4,$D$4,$A$6,$A37,C$7)</f>
        <v>79.8</v>
      </c>
      <c r="D37" s="20">
        <f>RTD("ontrade.hist","",$B$4,$D$4,$A$6,$A37,D$7)</f>
        <v>79.990000000000009</v>
      </c>
      <c r="E37" s="20">
        <f>RTD("ontrade.hist","",$B$4,$D$4,$A$6,$A37,E$7)</f>
        <v>78.05</v>
      </c>
      <c r="F37" s="20">
        <f>RTD("ontrade.hist","",$B$4,$D$4,$A$6,$A37,F$7)</f>
        <v>78.319999999999993</v>
      </c>
      <c r="G37" s="18">
        <f>RTD("ontrade.hist","",$B$4,$D$4,$A$6,$A37,G$7)</f>
        <v>1153880</v>
      </c>
      <c r="H37" s="20">
        <f>RTD("ontrade.hist","",$B$4,$D$4,$A$6,$A37,H$7)</f>
        <v>-1.0499999999999972</v>
      </c>
      <c r="I37" s="20">
        <f>RTD("ontrade.hist","",$B$4,$D$4,$A$6,$A37,I$7)</f>
        <v>-1.3229179790852932</v>
      </c>
      <c r="J37" s="19">
        <f>RTD("ontrade.hist","",$B$4,$D$4,$A$6,$A37,J$7)</f>
        <v>90968274.200000003</v>
      </c>
      <c r="L37" s="9">
        <f t="shared" si="3"/>
        <v>29</v>
      </c>
      <c r="M37" s="10" t="str">
        <f>RTD("ontrade.hist","",$B$4,$D$4,$L$6,$L37,M$7)</f>
        <v>03.07.1987</v>
      </c>
      <c r="N37" s="11">
        <f>RTD("ontrade.hist","",$B$4,$D$4,$L$6,$L37,N$7)</f>
        <v>6.3910999999999998</v>
      </c>
      <c r="O37" s="12" t="str">
        <f>RTD("ontrade.hist","",$B$4,$D$4,$L$6,$L37,O$7)</f>
        <v>EUR</v>
      </c>
    </row>
    <row r="38" spans="1:15" x14ac:dyDescent="0.25">
      <c r="A38" s="9">
        <f t="shared" si="0"/>
        <v>30</v>
      </c>
      <c r="B38" s="20" t="str">
        <f>RTD("ontrade.hist","",$B$4,$D$4,$A$6,$A38,B$7)</f>
        <v>31.10.2016</v>
      </c>
      <c r="C38" s="20">
        <f>RTD("ontrade.hist","",$B$4,$D$4,$A$6,$A38,C$7)</f>
        <v>80</v>
      </c>
      <c r="D38" s="20">
        <f>RTD("ontrade.hist","",$B$4,$D$4,$A$6,$A38,D$7)</f>
        <v>80.240000000000009</v>
      </c>
      <c r="E38" s="20">
        <f>RTD("ontrade.hist","",$B$4,$D$4,$A$6,$A38,E$7)</f>
        <v>78.930000000000007</v>
      </c>
      <c r="F38" s="20">
        <f>RTD("ontrade.hist","",$B$4,$D$4,$A$6,$A38,F$7)</f>
        <v>79.36999999999999</v>
      </c>
      <c r="G38" s="18">
        <f>RTD("ontrade.hist","",$B$4,$D$4,$A$6,$A38,G$7)</f>
        <v>1247414</v>
      </c>
      <c r="H38" s="20">
        <f>RTD("ontrade.hist","",$B$4,$D$4,$A$6,$A38,H$7)</f>
        <v>-0.79999999999999716</v>
      </c>
      <c r="I38" s="20">
        <f>RTD("ontrade.hist","",$B$4,$D$4,$A$6,$A38,I$7)</f>
        <v>-0.99787950604964115</v>
      </c>
      <c r="J38" s="19">
        <f>RTD("ontrade.hist","",$B$4,$D$4,$A$6,$A38,J$7)</f>
        <v>99039638.599999994</v>
      </c>
      <c r="L38" s="9">
        <f t="shared" si="3"/>
        <v>30</v>
      </c>
      <c r="M38" s="10" t="str">
        <f>RTD("ontrade.hist","",$B$4,$D$4,$L$6,$L38,M$7)</f>
        <v>04.07.1986</v>
      </c>
      <c r="N38" s="11">
        <f>RTD("ontrade.hist","",$B$4,$D$4,$L$6,$L38,N$7)</f>
        <v>6.3910999999999998</v>
      </c>
      <c r="O38" s="12" t="str">
        <f>RTD("ontrade.hist","",$B$4,$D$4,$L$6,$L38,O$7)</f>
        <v>EUR</v>
      </c>
    </row>
    <row r="39" spans="1:15" x14ac:dyDescent="0.25">
      <c r="A39" s="9">
        <f t="shared" si="0"/>
        <v>31</v>
      </c>
      <c r="B39" s="20" t="str">
        <f>RTD("ontrade.hist","",$B$4,$D$4,$A$6,$A39,B$7)</f>
        <v>28.10.2016</v>
      </c>
      <c r="C39" s="20">
        <f>RTD("ontrade.hist","",$B$4,$D$4,$A$6,$A39,C$7)</f>
        <v>79.36999999999999</v>
      </c>
      <c r="D39" s="20">
        <f>RTD("ontrade.hist","",$B$4,$D$4,$A$6,$A39,D$7)</f>
        <v>80.3</v>
      </c>
      <c r="E39" s="20">
        <f>RTD("ontrade.hist","",$B$4,$D$4,$A$6,$A39,E$7)</f>
        <v>78.34</v>
      </c>
      <c r="F39" s="20">
        <f>RTD("ontrade.hist","",$B$4,$D$4,$A$6,$A39,F$7)</f>
        <v>80.169999999999987</v>
      </c>
      <c r="G39" s="18">
        <f>RTD("ontrade.hist","",$B$4,$D$4,$A$6,$A39,G$7)</f>
        <v>1137073</v>
      </c>
      <c r="H39" s="20">
        <f>RTD("ontrade.hist","",$B$4,$D$4,$A$6,$A39,H$7)</f>
        <v>0.24999999999998579</v>
      </c>
      <c r="I39" s="20">
        <f>RTD("ontrade.hist","",$B$4,$D$4,$A$6,$A39,I$7)</f>
        <v>0.31281281281279505</v>
      </c>
      <c r="J39" s="19">
        <f>RTD("ontrade.hist","",$B$4,$D$4,$A$6,$A39,J$7)</f>
        <v>90543263.379999995</v>
      </c>
      <c r="L39" s="9">
        <f t="shared" si="3"/>
        <v>31</v>
      </c>
      <c r="M39" s="10" t="str">
        <f>RTD("ontrade.hist","",$B$4,$D$4,$L$6,$L39,M$7)</f>
        <v>12.07.1985</v>
      </c>
      <c r="N39" s="11">
        <f>RTD("ontrade.hist","",$B$4,$D$4,$L$6,$L39,N$7)</f>
        <v>6.3910999999999998</v>
      </c>
      <c r="O39" s="12" t="str">
        <f>RTD("ontrade.hist","",$B$4,$D$4,$L$6,$L39,O$7)</f>
        <v>EUR</v>
      </c>
    </row>
    <row r="40" spans="1:15" x14ac:dyDescent="0.25">
      <c r="A40" s="9">
        <f t="shared" si="0"/>
        <v>32</v>
      </c>
      <c r="B40" s="20" t="str">
        <f>RTD("ontrade.hist","",$B$4,$D$4,$A$6,$A40,B$7)</f>
        <v>27.10.2016</v>
      </c>
      <c r="C40" s="20">
        <f>RTD("ontrade.hist","",$B$4,$D$4,$A$6,$A40,C$7)</f>
        <v>80</v>
      </c>
      <c r="D40" s="20">
        <f>RTD("ontrade.hist","",$B$4,$D$4,$A$6,$A40,D$7)</f>
        <v>80.540000000000006</v>
      </c>
      <c r="E40" s="20">
        <f>RTD("ontrade.hist","",$B$4,$D$4,$A$6,$A40,E$7)</f>
        <v>79.5</v>
      </c>
      <c r="F40" s="20">
        <f>RTD("ontrade.hist","",$B$4,$D$4,$A$6,$A40,F$7)</f>
        <v>79.92</v>
      </c>
      <c r="G40" s="18">
        <f>RTD("ontrade.hist","",$B$4,$D$4,$A$6,$A40,G$7)</f>
        <v>1301026</v>
      </c>
      <c r="H40" s="20">
        <f>RTD("ontrade.hist","",$B$4,$D$4,$A$6,$A40,H$7)</f>
        <v>-0.14999999999999147</v>
      </c>
      <c r="I40" s="20">
        <f>RTD("ontrade.hist","",$B$4,$D$4,$A$6,$A40,I$7)</f>
        <v>-0.18733608092917634</v>
      </c>
      <c r="J40" s="19">
        <f>RTD("ontrade.hist","",$B$4,$D$4,$A$6,$A40,J$7)</f>
        <v>104061828.04000001</v>
      </c>
      <c r="L40" s="9">
        <f t="shared" si="3"/>
        <v>32</v>
      </c>
      <c r="M40" s="10" t="str">
        <f>RTD("ontrade.hist","",$B$4,$D$4,$L$6,$L40,M$7)</f>
        <v/>
      </c>
      <c r="N40" s="11" t="str">
        <f>RTD("ontrade.hist","",$B$4,$D$4,$L$6,$L40,N$7)</f>
        <v/>
      </c>
      <c r="O40" s="12" t="str">
        <f>RTD("ontrade.hist","",$B$4,$D$4,$L$6,$L40,O$7)</f>
        <v/>
      </c>
    </row>
    <row r="41" spans="1:15" x14ac:dyDescent="0.25">
      <c r="A41" s="9">
        <f t="shared" si="0"/>
        <v>33</v>
      </c>
      <c r="B41" s="20" t="str">
        <f>RTD("ontrade.hist","",$B$4,$D$4,$A$6,$A41,B$7)</f>
        <v>26.10.2016</v>
      </c>
      <c r="C41" s="20">
        <f>RTD("ontrade.hist","",$B$4,$D$4,$A$6,$A41,C$7)</f>
        <v>79.400000000000006</v>
      </c>
      <c r="D41" s="20">
        <f>RTD("ontrade.hist","",$B$4,$D$4,$A$6,$A41,D$7)</f>
        <v>80.36999999999999</v>
      </c>
      <c r="E41" s="20">
        <f>RTD("ontrade.hist","",$B$4,$D$4,$A$6,$A41,E$7)</f>
        <v>79.149999999999991</v>
      </c>
      <c r="F41" s="20">
        <f>RTD("ontrade.hist","",$B$4,$D$4,$A$6,$A41,F$7)</f>
        <v>80.069999999999993</v>
      </c>
      <c r="G41" s="18">
        <f>RTD("ontrade.hist","",$B$4,$D$4,$A$6,$A41,G$7)</f>
        <v>1228136</v>
      </c>
      <c r="H41" s="20">
        <f>RTD("ontrade.hist","",$B$4,$D$4,$A$6,$A41,H$7)</f>
        <v>0.43999999999999773</v>
      </c>
      <c r="I41" s="20">
        <f>RTD("ontrade.hist","",$B$4,$D$4,$A$6,$A41,I$7)</f>
        <v>0.55255556950897622</v>
      </c>
      <c r="J41" s="19">
        <f>RTD("ontrade.hist","",$B$4,$D$4,$A$6,$A41,J$7)</f>
        <v>97954707.290000007</v>
      </c>
      <c r="L41" s="9">
        <f t="shared" si="3"/>
        <v>33</v>
      </c>
      <c r="M41" s="10" t="str">
        <f>RTD("ontrade.hist","",$B$4,$D$4,$L$6,$L41,M$7)</f>
        <v/>
      </c>
      <c r="N41" s="11" t="str">
        <f>RTD("ontrade.hist","",$B$4,$D$4,$L$6,$L41,N$7)</f>
        <v/>
      </c>
      <c r="O41" s="12" t="str">
        <f>RTD("ontrade.hist","",$B$4,$D$4,$L$6,$L41,O$7)</f>
        <v/>
      </c>
    </row>
    <row r="42" spans="1:15" x14ac:dyDescent="0.25">
      <c r="A42" s="9">
        <f t="shared" si="0"/>
        <v>34</v>
      </c>
      <c r="B42" s="20" t="str">
        <f>RTD("ontrade.hist","",$B$4,$D$4,$A$6,$A42,B$7)</f>
        <v>25.10.2016</v>
      </c>
      <c r="C42" s="20">
        <f>RTD("ontrade.hist","",$B$4,$D$4,$A$6,$A42,C$7)</f>
        <v>79.86999999999999</v>
      </c>
      <c r="D42" s="20">
        <f>RTD("ontrade.hist","",$B$4,$D$4,$A$6,$A42,D$7)</f>
        <v>80.38</v>
      </c>
      <c r="E42" s="20">
        <f>RTD("ontrade.hist","",$B$4,$D$4,$A$6,$A42,E$7)</f>
        <v>79.45</v>
      </c>
      <c r="F42" s="20">
        <f>RTD("ontrade.hist","",$B$4,$D$4,$A$6,$A42,F$7)</f>
        <v>79.63</v>
      </c>
      <c r="G42" s="18">
        <f>RTD("ontrade.hist","",$B$4,$D$4,$A$6,$A42,G$7)</f>
        <v>947518</v>
      </c>
      <c r="H42" s="20">
        <f>RTD("ontrade.hist","",$B$4,$D$4,$A$6,$A42,H$7)</f>
        <v>3.9999999999992042E-2</v>
      </c>
      <c r="I42" s="20">
        <f>RTD("ontrade.hist","",$B$4,$D$4,$A$6,$A42,I$7)</f>
        <v>5.0257570046478253E-2</v>
      </c>
      <c r="J42" s="19">
        <f>RTD("ontrade.hist","",$B$4,$D$4,$A$6,$A42,J$7)</f>
        <v>75726346.689999998</v>
      </c>
      <c r="L42" s="9">
        <f t="shared" si="3"/>
        <v>34</v>
      </c>
      <c r="M42" s="10" t="str">
        <f>RTD("ontrade.hist","",$B$4,$D$4,$L$6,$L42,M$7)</f>
        <v/>
      </c>
      <c r="N42" s="11" t="str">
        <f>RTD("ontrade.hist","",$B$4,$D$4,$L$6,$L42,N$7)</f>
        <v/>
      </c>
      <c r="O42" s="12" t="str">
        <f>RTD("ontrade.hist","",$B$4,$D$4,$L$6,$L42,O$7)</f>
        <v/>
      </c>
    </row>
    <row r="43" spans="1:15" x14ac:dyDescent="0.25">
      <c r="A43" s="9">
        <f t="shared" si="0"/>
        <v>35</v>
      </c>
      <c r="B43" s="20" t="str">
        <f>RTD("ontrade.hist","",$B$4,$D$4,$A$6,$A43,B$7)</f>
        <v>24.10.2016</v>
      </c>
      <c r="C43" s="20">
        <f>RTD("ontrade.hist","",$B$4,$D$4,$A$6,$A43,C$7)</f>
        <v>79.010000000000005</v>
      </c>
      <c r="D43" s="20">
        <f>RTD("ontrade.hist","",$B$4,$D$4,$A$6,$A43,D$7)</f>
        <v>80.099999999999994</v>
      </c>
      <c r="E43" s="20">
        <f>RTD("ontrade.hist","",$B$4,$D$4,$A$6,$A43,E$7)</f>
        <v>79.010000000000005</v>
      </c>
      <c r="F43" s="20">
        <f>RTD("ontrade.hist","",$B$4,$D$4,$A$6,$A43,F$7)</f>
        <v>79.59</v>
      </c>
      <c r="G43" s="18">
        <f>RTD("ontrade.hist","",$B$4,$D$4,$A$6,$A43,G$7)</f>
        <v>1346293</v>
      </c>
      <c r="H43" s="20">
        <f>RTD("ontrade.hist","",$B$4,$D$4,$A$6,$A43,H$7)</f>
        <v>0.96000000000000796</v>
      </c>
      <c r="I43" s="20">
        <f>RTD("ontrade.hist","",$B$4,$D$4,$A$6,$A43,I$7)</f>
        <v>1.2209080503624672</v>
      </c>
      <c r="J43" s="19">
        <f>RTD("ontrade.hist","",$B$4,$D$4,$A$6,$A43,J$7)</f>
        <v>107310446.51000001</v>
      </c>
      <c r="L43" s="9">
        <f t="shared" si="3"/>
        <v>35</v>
      </c>
      <c r="M43" s="10" t="str">
        <f>RTD("ontrade.hist","",$B$4,$D$4,$L$6,$L43,M$7)</f>
        <v/>
      </c>
      <c r="N43" s="11" t="str">
        <f>RTD("ontrade.hist","",$B$4,$D$4,$L$6,$L43,N$7)</f>
        <v/>
      </c>
      <c r="O43" s="12" t="str">
        <f>RTD("ontrade.hist","",$B$4,$D$4,$L$6,$L43,O$7)</f>
        <v/>
      </c>
    </row>
    <row r="44" spans="1:15" x14ac:dyDescent="0.25">
      <c r="A44" s="9">
        <f t="shared" si="0"/>
        <v>36</v>
      </c>
      <c r="B44" s="20" t="str">
        <f>RTD("ontrade.hist","",$B$4,$D$4,$A$6,$A44,B$7)</f>
        <v>21.10.2016</v>
      </c>
      <c r="C44" s="20">
        <f>RTD("ontrade.hist","",$B$4,$D$4,$A$6,$A44,C$7)</f>
        <v>79.14</v>
      </c>
      <c r="D44" s="20">
        <f>RTD("ontrade.hist","",$B$4,$D$4,$A$6,$A44,D$7)</f>
        <v>79.19</v>
      </c>
      <c r="E44" s="20">
        <f>RTD("ontrade.hist","",$B$4,$D$4,$A$6,$A44,E$7)</f>
        <v>77.97</v>
      </c>
      <c r="F44" s="20">
        <f>RTD("ontrade.hist","",$B$4,$D$4,$A$6,$A44,F$7)</f>
        <v>78.63</v>
      </c>
      <c r="G44" s="18">
        <f>RTD("ontrade.hist","",$B$4,$D$4,$A$6,$A44,G$7)</f>
        <v>1589890</v>
      </c>
      <c r="H44" s="20">
        <f>RTD("ontrade.hist","",$B$4,$D$4,$A$6,$A44,H$7)</f>
        <v>-0.53999999999999204</v>
      </c>
      <c r="I44" s="20">
        <f>RTD("ontrade.hist","",$B$4,$D$4,$A$6,$A44,I$7)</f>
        <v>-0.68207654414549967</v>
      </c>
      <c r="J44" s="19">
        <f>RTD("ontrade.hist","",$B$4,$D$4,$A$6,$A44,J$7)</f>
        <v>124880747.64</v>
      </c>
      <c r="L44" s="9">
        <f t="shared" si="3"/>
        <v>36</v>
      </c>
      <c r="M44" s="10" t="str">
        <f>RTD("ontrade.hist","",$B$4,$D$4,$L$6,$L44,M$7)</f>
        <v/>
      </c>
      <c r="N44" s="11" t="str">
        <f>RTD("ontrade.hist","",$B$4,$D$4,$L$6,$L44,N$7)</f>
        <v/>
      </c>
      <c r="O44" s="12" t="str">
        <f>RTD("ontrade.hist","",$B$4,$D$4,$L$6,$L44,O$7)</f>
        <v/>
      </c>
    </row>
    <row r="45" spans="1:15" x14ac:dyDescent="0.25">
      <c r="A45" s="9">
        <f t="shared" si="0"/>
        <v>37</v>
      </c>
      <c r="B45" s="20" t="str">
        <f>RTD("ontrade.hist","",$B$4,$D$4,$A$6,$A45,B$7)</f>
        <v>20.10.2016</v>
      </c>
      <c r="C45" s="20">
        <f>RTD("ontrade.hist","",$B$4,$D$4,$A$6,$A45,C$7)</f>
        <v>78.599999999999994</v>
      </c>
      <c r="D45" s="20">
        <f>RTD("ontrade.hist","",$B$4,$D$4,$A$6,$A45,D$7)</f>
        <v>79.669999999999987</v>
      </c>
      <c r="E45" s="20">
        <f>RTD("ontrade.hist","",$B$4,$D$4,$A$6,$A45,E$7)</f>
        <v>78.09</v>
      </c>
      <c r="F45" s="20">
        <f>RTD("ontrade.hist","",$B$4,$D$4,$A$6,$A45,F$7)</f>
        <v>79.169999999999987</v>
      </c>
      <c r="G45" s="18">
        <f>RTD("ontrade.hist","",$B$4,$D$4,$A$6,$A45,G$7)</f>
        <v>1758206</v>
      </c>
      <c r="H45" s="20">
        <f>RTD("ontrade.hist","",$B$4,$D$4,$A$6,$A45,H$7)</f>
        <v>1.1499999999999915</v>
      </c>
      <c r="I45" s="20">
        <f>RTD("ontrade.hist","",$B$4,$D$4,$A$6,$A45,I$7)</f>
        <v>1.4739810305049879</v>
      </c>
      <c r="J45" s="19">
        <f>RTD("ontrade.hist","",$B$4,$D$4,$A$6,$A45,J$7)</f>
        <v>138858602.43000001</v>
      </c>
      <c r="L45" s="9">
        <f t="shared" si="3"/>
        <v>37</v>
      </c>
      <c r="M45" s="10" t="str">
        <f>RTD("ontrade.hist","",$B$4,$D$4,$L$6,$L45,M$7)</f>
        <v/>
      </c>
      <c r="N45" s="11" t="str">
        <f>RTD("ontrade.hist","",$B$4,$D$4,$L$6,$L45,N$7)</f>
        <v/>
      </c>
      <c r="O45" s="12" t="str">
        <f>RTD("ontrade.hist","",$B$4,$D$4,$L$6,$L45,O$7)</f>
        <v/>
      </c>
    </row>
    <row r="46" spans="1:15" x14ac:dyDescent="0.25">
      <c r="A46" s="9">
        <f t="shared" si="0"/>
        <v>38</v>
      </c>
      <c r="B46" s="20" t="str">
        <f>RTD("ontrade.hist","",$B$4,$D$4,$A$6,$A46,B$7)</f>
        <v>19.10.2016</v>
      </c>
      <c r="C46" s="20">
        <f>RTD("ontrade.hist","",$B$4,$D$4,$A$6,$A46,C$7)</f>
        <v>77.099999999999994</v>
      </c>
      <c r="D46" s="20">
        <f>RTD("ontrade.hist","",$B$4,$D$4,$A$6,$A46,D$7)</f>
        <v>78.59</v>
      </c>
      <c r="E46" s="20">
        <f>RTD("ontrade.hist","",$B$4,$D$4,$A$6,$A46,E$7)</f>
        <v>76.52</v>
      </c>
      <c r="F46" s="20">
        <f>RTD("ontrade.hist","",$B$4,$D$4,$A$6,$A46,F$7)</f>
        <v>78.02</v>
      </c>
      <c r="G46" s="18">
        <f>RTD("ontrade.hist","",$B$4,$D$4,$A$6,$A46,G$7)</f>
        <v>1553850</v>
      </c>
      <c r="H46" s="20">
        <f>RTD("ontrade.hist","",$B$4,$D$4,$A$6,$A46,H$7)</f>
        <v>1.0099999999999909</v>
      </c>
      <c r="I46" s="20">
        <f>RTD("ontrade.hist","",$B$4,$D$4,$A$6,$A46,I$7)</f>
        <v>1.3115179846773026</v>
      </c>
      <c r="J46" s="19">
        <f>RTD("ontrade.hist","",$B$4,$D$4,$A$6,$A46,J$7)</f>
        <v>121183045.74000001</v>
      </c>
      <c r="L46" s="9">
        <f t="shared" si="3"/>
        <v>38</v>
      </c>
      <c r="M46" s="10" t="str">
        <f>RTD("ontrade.hist","",$B$4,$D$4,$L$6,$L46,M$7)</f>
        <v/>
      </c>
      <c r="N46" s="11" t="str">
        <f>RTD("ontrade.hist","",$B$4,$D$4,$L$6,$L46,N$7)</f>
        <v/>
      </c>
      <c r="O46" s="12" t="str">
        <f>RTD("ontrade.hist","",$B$4,$D$4,$L$6,$L46,O$7)</f>
        <v/>
      </c>
    </row>
    <row r="47" spans="1:15" x14ac:dyDescent="0.25">
      <c r="A47" s="13">
        <f t="shared" si="0"/>
        <v>39</v>
      </c>
      <c r="B47" s="21" t="str">
        <f>RTD("ontrade.hist","",$B$4,$D$4,$A$6,$A47,B$7)</f>
        <v>18.10.2016</v>
      </c>
      <c r="C47" s="21">
        <f>RTD("ontrade.hist","",$B$4,$D$4,$A$6,$A47,C$7)</f>
        <v>76.86</v>
      </c>
      <c r="D47" s="21">
        <f>RTD("ontrade.hist","",$B$4,$D$4,$A$6,$A47,D$7)</f>
        <v>77.240000000000009</v>
      </c>
      <c r="E47" s="21">
        <f>RTD("ontrade.hist","",$B$4,$D$4,$A$6,$A47,E$7)</f>
        <v>76.02</v>
      </c>
      <c r="F47" s="21">
        <f>RTD("ontrade.hist","",$B$4,$D$4,$A$6,$A47,F$7)</f>
        <v>77.010000000000005</v>
      </c>
      <c r="G47" s="22">
        <f>RTD("ontrade.hist","",$B$4,$D$4,$A$6,$A47,G$7)</f>
        <v>1385193</v>
      </c>
      <c r="H47" s="21">
        <f>RTD("ontrade.hist","",$B$4,$D$4,$A$6,$A47,H$7)</f>
        <v>0.67000000000000171</v>
      </c>
      <c r="I47" s="21">
        <f>RTD("ontrade.hist","",$B$4,$D$4,$A$6,$A47,I$7)</f>
        <v>0.87765260675923717</v>
      </c>
      <c r="J47" s="23">
        <f>RTD("ontrade.hist","",$B$4,$D$4,$A$6,$A47,J$7)</f>
        <v>106353343.49000001</v>
      </c>
      <c r="L47" s="13">
        <f t="shared" si="3"/>
        <v>39</v>
      </c>
      <c r="M47" s="14" t="str">
        <f>RTD("ontrade.hist","",$B$4,$D$4,$L$6,$L47,M$7)</f>
        <v/>
      </c>
      <c r="N47" s="15" t="str">
        <f>RTD("ontrade.hist","",$B$4,$D$4,$L$6,$L47,N$7)</f>
        <v/>
      </c>
      <c r="O47" s="16" t="str">
        <f>RTD("ontrade.hist","",$B$4,$D$4,$L$6,$L47,O$7)</f>
        <v/>
      </c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'Market and Description '!$N$2:$N$18</xm:f>
          </x14:formula1>
          <xm:sqref>B4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Market and Description </vt:lpstr>
      <vt:lpstr>Infront RTD - Example 1</vt:lpstr>
    </vt:vector>
  </TitlesOfParts>
  <Manager/>
  <Company>Infront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Hallvard Vassbotn</dc:creator>
  <cp:keywords/>
  <dc:description/>
  <cp:lastModifiedBy>Diana Myrstad</cp:lastModifiedBy>
  <cp:revision/>
  <dcterms:created xsi:type="dcterms:W3CDTF">2016-03-18T14:44:03Z</dcterms:created>
  <dcterms:modified xsi:type="dcterms:W3CDTF">2016-12-13T06:54:55Z</dcterms:modified>
  <cp:category/>
  <cp:contentStatus/>
</cp:coreProperties>
</file>